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" yWindow="120" windowWidth="9156" windowHeight="8772"/>
  </bookViews>
  <sheets>
    <sheet name="výkaz výměr" sheetId="2" r:id="rId1"/>
  </sheets>
  <definedNames>
    <definedName name="_xlnm.Print_Area" localSheetId="0">'výkaz výměr'!$A$1:$I$131</definedName>
  </definedNames>
  <calcPr calcId="145621"/>
</workbook>
</file>

<file path=xl/calcChain.xml><?xml version="1.0" encoding="utf-8"?>
<calcChain xmlns="http://schemas.openxmlformats.org/spreadsheetml/2006/main">
  <c r="H4" i="2" l="1"/>
  <c r="I4" i="2" s="1"/>
  <c r="H5" i="2"/>
  <c r="H6" i="2"/>
  <c r="H7" i="2"/>
  <c r="H8" i="2"/>
  <c r="I8" i="2" s="1"/>
  <c r="H9" i="2"/>
  <c r="H10" i="2"/>
  <c r="H11" i="2"/>
  <c r="H12" i="2"/>
  <c r="I12" i="2" s="1"/>
  <c r="H13" i="2"/>
  <c r="H14" i="2"/>
  <c r="H15" i="2"/>
  <c r="H16" i="2"/>
  <c r="I16" i="2" s="1"/>
  <c r="H17" i="2"/>
  <c r="H18" i="2"/>
  <c r="H19" i="2"/>
  <c r="H22" i="2"/>
  <c r="H23" i="2"/>
  <c r="H24" i="2"/>
  <c r="H25" i="2"/>
  <c r="H26" i="2"/>
  <c r="I26" i="2" s="1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I42" i="2" s="1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I58" i="2" s="1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I74" i="2" s="1"/>
  <c r="H75" i="2"/>
  <c r="H76" i="2"/>
  <c r="H77" i="2"/>
  <c r="H78" i="2"/>
  <c r="H79" i="2"/>
  <c r="H80" i="2"/>
  <c r="H81" i="2"/>
  <c r="H82" i="2"/>
  <c r="H83" i="2"/>
  <c r="H84" i="2"/>
  <c r="H85" i="2"/>
  <c r="H86" i="2"/>
  <c r="I86" i="2" s="1"/>
  <c r="H87" i="2"/>
  <c r="H88" i="2"/>
  <c r="H89" i="2"/>
  <c r="H90" i="2"/>
  <c r="I90" i="2" s="1"/>
  <c r="H93" i="2"/>
  <c r="H94" i="2"/>
  <c r="H95" i="2"/>
  <c r="H96" i="2"/>
  <c r="I96" i="2" s="1"/>
  <c r="H97" i="2"/>
  <c r="H98" i="2"/>
  <c r="H99" i="2"/>
  <c r="H100" i="2"/>
  <c r="I100" i="2" s="1"/>
  <c r="H101" i="2"/>
  <c r="H102" i="2"/>
  <c r="H103" i="2"/>
  <c r="H104" i="2"/>
  <c r="H105" i="2"/>
  <c r="H106" i="2"/>
  <c r="H107" i="2"/>
  <c r="H108" i="2"/>
  <c r="I108" i="2" s="1"/>
  <c r="H109" i="2"/>
  <c r="H112" i="2"/>
  <c r="H113" i="2"/>
  <c r="H114" i="2"/>
  <c r="I114" i="2" s="1"/>
  <c r="H115" i="2"/>
  <c r="H116" i="2"/>
  <c r="H117" i="2"/>
  <c r="H118" i="2"/>
  <c r="H119" i="2"/>
  <c r="H120" i="2"/>
  <c r="H121" i="2"/>
  <c r="H122" i="2"/>
  <c r="H123" i="2"/>
  <c r="H124" i="2"/>
  <c r="H125" i="2"/>
  <c r="H126" i="2"/>
  <c r="I126" i="2" s="1"/>
  <c r="H127" i="2"/>
  <c r="H128" i="2"/>
  <c r="H129" i="2"/>
  <c r="H3" i="2"/>
  <c r="F4" i="2"/>
  <c r="F5" i="2"/>
  <c r="F6" i="2"/>
  <c r="F7" i="2"/>
  <c r="I7" i="2" s="1"/>
  <c r="F8" i="2"/>
  <c r="F9" i="2"/>
  <c r="F10" i="2"/>
  <c r="F11" i="2"/>
  <c r="I11" i="2" s="1"/>
  <c r="F12" i="2"/>
  <c r="F13" i="2"/>
  <c r="F14" i="2"/>
  <c r="F15" i="2"/>
  <c r="I15" i="2" s="1"/>
  <c r="F16" i="2"/>
  <c r="F17" i="2"/>
  <c r="F18" i="2"/>
  <c r="F19" i="2"/>
  <c r="I19" i="2" s="1"/>
  <c r="F22" i="2"/>
  <c r="F23" i="2"/>
  <c r="I23" i="2" s="1"/>
  <c r="F24" i="2"/>
  <c r="F25" i="2"/>
  <c r="I25" i="2" s="1"/>
  <c r="F26" i="2"/>
  <c r="F27" i="2"/>
  <c r="I27" i="2" s="1"/>
  <c r="F28" i="2"/>
  <c r="F29" i="2"/>
  <c r="I29" i="2" s="1"/>
  <c r="F30" i="2"/>
  <c r="F31" i="2"/>
  <c r="I31" i="2" s="1"/>
  <c r="F32" i="2"/>
  <c r="F33" i="2"/>
  <c r="I33" i="2" s="1"/>
  <c r="F34" i="2"/>
  <c r="F35" i="2"/>
  <c r="I35" i="2" s="1"/>
  <c r="F36" i="2"/>
  <c r="F37" i="2"/>
  <c r="I37" i="2" s="1"/>
  <c r="F38" i="2"/>
  <c r="F39" i="2"/>
  <c r="I39" i="2" s="1"/>
  <c r="F40" i="2"/>
  <c r="F41" i="2"/>
  <c r="I41" i="2" s="1"/>
  <c r="F42" i="2"/>
  <c r="F43" i="2"/>
  <c r="I43" i="2" s="1"/>
  <c r="F44" i="2"/>
  <c r="F45" i="2"/>
  <c r="I45" i="2" s="1"/>
  <c r="F46" i="2"/>
  <c r="F47" i="2"/>
  <c r="I47" i="2" s="1"/>
  <c r="F48" i="2"/>
  <c r="F49" i="2"/>
  <c r="I49" i="2" s="1"/>
  <c r="F50" i="2"/>
  <c r="F51" i="2"/>
  <c r="I51" i="2" s="1"/>
  <c r="F52" i="2"/>
  <c r="F53" i="2"/>
  <c r="I53" i="2" s="1"/>
  <c r="F54" i="2"/>
  <c r="F55" i="2"/>
  <c r="I55" i="2" s="1"/>
  <c r="F56" i="2"/>
  <c r="F57" i="2"/>
  <c r="I57" i="2" s="1"/>
  <c r="F58" i="2"/>
  <c r="F59" i="2"/>
  <c r="I59" i="2" s="1"/>
  <c r="F60" i="2"/>
  <c r="F61" i="2"/>
  <c r="I61" i="2" s="1"/>
  <c r="F62" i="2"/>
  <c r="F63" i="2"/>
  <c r="I63" i="2" s="1"/>
  <c r="F64" i="2"/>
  <c r="F65" i="2"/>
  <c r="I65" i="2" s="1"/>
  <c r="F66" i="2"/>
  <c r="F67" i="2"/>
  <c r="I67" i="2" s="1"/>
  <c r="F68" i="2"/>
  <c r="F69" i="2"/>
  <c r="I69" i="2" s="1"/>
  <c r="F70" i="2"/>
  <c r="F71" i="2"/>
  <c r="I71" i="2" s="1"/>
  <c r="F72" i="2"/>
  <c r="F73" i="2"/>
  <c r="I73" i="2" s="1"/>
  <c r="F74" i="2"/>
  <c r="F75" i="2"/>
  <c r="I75" i="2" s="1"/>
  <c r="F76" i="2"/>
  <c r="F77" i="2"/>
  <c r="I77" i="2" s="1"/>
  <c r="F78" i="2"/>
  <c r="F79" i="2"/>
  <c r="I79" i="2" s="1"/>
  <c r="F80" i="2"/>
  <c r="F81" i="2"/>
  <c r="I81" i="2" s="1"/>
  <c r="F82" i="2"/>
  <c r="F83" i="2"/>
  <c r="I83" i="2" s="1"/>
  <c r="F84" i="2"/>
  <c r="F85" i="2"/>
  <c r="I85" i="2" s="1"/>
  <c r="F86" i="2"/>
  <c r="F87" i="2"/>
  <c r="I87" i="2" s="1"/>
  <c r="F88" i="2"/>
  <c r="F89" i="2"/>
  <c r="I89" i="2" s="1"/>
  <c r="F90" i="2"/>
  <c r="F93" i="2"/>
  <c r="F94" i="2"/>
  <c r="F95" i="2"/>
  <c r="I95" i="2" s="1"/>
  <c r="F96" i="2"/>
  <c r="F97" i="2"/>
  <c r="F98" i="2"/>
  <c r="F99" i="2"/>
  <c r="I99" i="2" s="1"/>
  <c r="F100" i="2"/>
  <c r="F101" i="2"/>
  <c r="F102" i="2"/>
  <c r="F103" i="2"/>
  <c r="I103" i="2" s="1"/>
  <c r="F104" i="2"/>
  <c r="F105" i="2"/>
  <c r="F106" i="2"/>
  <c r="F107" i="2"/>
  <c r="I107" i="2" s="1"/>
  <c r="F108" i="2"/>
  <c r="F109" i="2"/>
  <c r="F112" i="2"/>
  <c r="F113" i="2"/>
  <c r="I113" i="2" s="1"/>
  <c r="F114" i="2"/>
  <c r="F115" i="2"/>
  <c r="I115" i="2" s="1"/>
  <c r="F116" i="2"/>
  <c r="F117" i="2"/>
  <c r="I117" i="2" s="1"/>
  <c r="F118" i="2"/>
  <c r="F119" i="2"/>
  <c r="I119" i="2" s="1"/>
  <c r="F120" i="2"/>
  <c r="F121" i="2"/>
  <c r="I121" i="2" s="1"/>
  <c r="F122" i="2"/>
  <c r="F123" i="2"/>
  <c r="I123" i="2" s="1"/>
  <c r="F124" i="2"/>
  <c r="F125" i="2"/>
  <c r="I125" i="2" s="1"/>
  <c r="F126" i="2"/>
  <c r="F127" i="2"/>
  <c r="I127" i="2" s="1"/>
  <c r="F128" i="2"/>
  <c r="F129" i="2"/>
  <c r="I129" i="2" s="1"/>
  <c r="F3" i="2"/>
  <c r="I10" i="2"/>
  <c r="I13" i="2"/>
  <c r="I17" i="2"/>
  <c r="I22" i="2"/>
  <c r="I38" i="2"/>
  <c r="I54" i="2"/>
  <c r="I70" i="2"/>
  <c r="I93" i="2"/>
  <c r="I98" i="2"/>
  <c r="I105" i="2"/>
  <c r="I109" i="2"/>
  <c r="I102" i="2" l="1"/>
  <c r="I94" i="2"/>
  <c r="I18" i="2"/>
  <c r="I101" i="2"/>
  <c r="I9" i="2"/>
  <c r="I106" i="2"/>
  <c r="I14" i="2"/>
  <c r="I97" i="2"/>
  <c r="I5" i="2"/>
  <c r="I122" i="2"/>
  <c r="I118" i="2"/>
  <c r="I104" i="2"/>
  <c r="I82" i="2"/>
  <c r="I78" i="2"/>
  <c r="I66" i="2"/>
  <c r="I62" i="2"/>
  <c r="I50" i="2"/>
  <c r="I46" i="2"/>
  <c r="I34" i="2"/>
  <c r="I30" i="2"/>
  <c r="I6" i="2"/>
  <c r="I128" i="2"/>
  <c r="I124" i="2"/>
  <c r="I120" i="2"/>
  <c r="I116" i="2"/>
  <c r="I112" i="2"/>
  <c r="I88" i="2"/>
  <c r="I84" i="2"/>
  <c r="I80" i="2"/>
  <c r="I76" i="2"/>
  <c r="I72" i="2"/>
  <c r="I68" i="2"/>
  <c r="I64" i="2"/>
  <c r="I60" i="2"/>
  <c r="I56" i="2"/>
  <c r="I52" i="2"/>
  <c r="I48" i="2"/>
  <c r="I44" i="2"/>
  <c r="I40" i="2"/>
  <c r="I36" i="2"/>
  <c r="I32" i="2"/>
  <c r="I28" i="2"/>
  <c r="I24" i="2"/>
  <c r="I3" i="2"/>
  <c r="I131" i="2" l="1"/>
</calcChain>
</file>

<file path=xl/sharedStrings.xml><?xml version="1.0" encoding="utf-8"?>
<sst xmlns="http://schemas.openxmlformats.org/spreadsheetml/2006/main" count="254" uniqueCount="142">
  <si>
    <t>Pozice</t>
  </si>
  <si>
    <t>Název</t>
  </si>
  <si>
    <t>Množství</t>
  </si>
  <si>
    <t>ks</t>
  </si>
  <si>
    <t>sada</t>
  </si>
  <si>
    <t>Svorka WDU 2,5</t>
  </si>
  <si>
    <t>m</t>
  </si>
  <si>
    <t>kg</t>
  </si>
  <si>
    <r>
      <t>m</t>
    </r>
    <r>
      <rPr>
        <vertAlign val="superscript"/>
        <sz val="10"/>
        <rFont val="Arial"/>
        <family val="2"/>
        <charset val="238"/>
      </rPr>
      <t>2</t>
    </r>
  </si>
  <si>
    <t>Montážní materiál</t>
  </si>
  <si>
    <t>Podružný materiál</t>
  </si>
  <si>
    <t>Svorka WDU 2,5PE</t>
  </si>
  <si>
    <t>Kabel CYKY-J 4x2,5</t>
  </si>
  <si>
    <t>Kabel NYCY 10x1,5/2,5</t>
  </si>
  <si>
    <t>Kabel RE-2Y(St)Yv 2x2x1,3</t>
  </si>
  <si>
    <t>Těsnící hmota (protipožární, vodotěsná, plynotěsná)</t>
  </si>
  <si>
    <t>Soumrakový spínač TWP</t>
  </si>
  <si>
    <t>Vývodka M25x1,5 modrá (Ex i)</t>
  </si>
  <si>
    <t>sad</t>
  </si>
  <si>
    <t>H07V-A-R 25 zelenožlutá</t>
  </si>
  <si>
    <t>Zemnící páska FeZn 30/4mm; vč.nátěru</t>
  </si>
  <si>
    <t>Stožár Eltodo OSV-060-20</t>
  </si>
  <si>
    <t>Stožárové pouzdro VO 250x1500</t>
  </si>
  <si>
    <r>
      <t>m</t>
    </r>
    <r>
      <rPr>
        <vertAlign val="superscript"/>
        <sz val="10"/>
        <rFont val="Arial"/>
        <family val="2"/>
        <charset val="238"/>
      </rPr>
      <t>3</t>
    </r>
  </si>
  <si>
    <t>Ruční hloubení jámy pro základovou patku stožáru osvětlení</t>
  </si>
  <si>
    <t>Základová betonová patka pro stožár osvětlení</t>
  </si>
  <si>
    <t>Ruční hloubení jámy pro betonový základ (umístění rámu a rozvaděče 231-RMCH)</t>
  </si>
  <si>
    <t>Ruční výkop pro uložení kabelů z/do rozvaděče 231-RMCH</t>
  </si>
  <si>
    <t>Dokumentace skutečného provedení stavby</t>
  </si>
  <si>
    <t>Podíl přidružených výkonů (PPV)</t>
  </si>
  <si>
    <t>Mechanizace</t>
  </si>
  <si>
    <t>Technická inspekce ČR (TIČR)</t>
  </si>
  <si>
    <t>Revize elektrických zařízení vč. vystavení VRZ</t>
  </si>
  <si>
    <t>Inženýrská činnost, koordinace</t>
  </si>
  <si>
    <t>Individuelní a komplexní vyzkoušení</t>
  </si>
  <si>
    <t>Zemnící tyč, délka 2m</t>
  </si>
  <si>
    <t>Písek kopaný</t>
  </si>
  <si>
    <t>Ruční zásyp výkopu</t>
  </si>
  <si>
    <t>Výkop pro vstup kabelové trasy do objektu č.231 vč. vysvahování</t>
  </si>
  <si>
    <t>Likvidace kmenů, větví a náletových dřevin</t>
  </si>
  <si>
    <t>Vytyčení kabelové trasy</t>
  </si>
  <si>
    <t>Kácení stromů do průměru kmene 500mm (prostor v trase rozvodna - o.č.231, prostor v kabelové trase rozvodna - rozvaděč 231-RMCH, prostor rozvaděče 231-RMCH a kabelová trasa rozvaděč 231-RMCH - o.č.231)</t>
  </si>
  <si>
    <t>Odstranění pařezů do průměru 500mm (prostor v trase rozvodna - o.č.231, prostor v kabelové trase rozvodna - rozvaděč 231-RMCH, prostor rozvaděče 231-RMCH a kabelová trasa rozvaděč 231-RMCH - o.č.231)</t>
  </si>
  <si>
    <t>Odstranění náletových dřevin (prostor v trase rozvodna - o.č.231, prostor v kabelové trase rozvodna - rozvaděč 231-RMCH, prostor rozvaděče 231-RMCH a kabelová trasa rozvaděč 231-RMCH - o.č.231)</t>
  </si>
  <si>
    <t>Zatravnění ploch (parkové traviny)</t>
  </si>
  <si>
    <t>Rozprostření a srovnání zeminy</t>
  </si>
  <si>
    <t>Výstražná fólie kabelu</t>
  </si>
  <si>
    <t>Demontáž a ekologická likvidace stávajících kabelových tras v o.č.231</t>
  </si>
  <si>
    <t>Demontáž a ekologická likvidace stávajících svorkovnicových skříní v o.č.231</t>
  </si>
  <si>
    <t>Demontáž a ekologická likvidace stávajících ovládacích skříní v o.č.231</t>
  </si>
  <si>
    <t>Demontáž a ekologická likvidace stávajících normálních svítidel v o.č.231</t>
  </si>
  <si>
    <t>Demontáž a ekologická likvidace stávajících nouzových svítidel v o.č.231</t>
  </si>
  <si>
    <t>Demontáž a ekologická likvidace stávajících silových kabelů v o.č.231 a o.č.161</t>
  </si>
  <si>
    <t>Demontáž a ekologická likvidace stávajících ovládacích kabelů v o.č.231 a o.č.161</t>
  </si>
  <si>
    <t>Odkrytí a zakrytí stávající kabelové trasy (kanálu)</t>
  </si>
  <si>
    <t>Jádrové vrtání do průměru 200mm pro kabelové trasy</t>
  </si>
  <si>
    <t>Jádrové vrtání do průměru 100mm pro kabelové trasy</t>
  </si>
  <si>
    <t>Kabelová chránička KOPOFLEX KF 09090 UVFA</t>
  </si>
  <si>
    <t>Svorka SR 2b</t>
  </si>
  <si>
    <t>Svorka SJ 2b</t>
  </si>
  <si>
    <t>Svorka SUA</t>
  </si>
  <si>
    <t>Zemnící svorka ZSA 16</t>
  </si>
  <si>
    <t>Uzemňovací páska Cu</t>
  </si>
  <si>
    <t>H07V-K 2,5 zelenožlutá</t>
  </si>
  <si>
    <t>H07V-K 6 zelenožlutá</t>
  </si>
  <si>
    <t>Kabel CYKY-J 3x2,5</t>
  </si>
  <si>
    <t>Kabel CYKY-J 3x4</t>
  </si>
  <si>
    <t>Kabel CYKY-J 3x50+35</t>
  </si>
  <si>
    <t>Kabel CYKY-J 4x25</t>
  </si>
  <si>
    <t>Kabel CYKY-J 4x4</t>
  </si>
  <si>
    <t>Kabel CYKY-J 4x6</t>
  </si>
  <si>
    <t>Kabel CYKY-J 5x1,5</t>
  </si>
  <si>
    <t>Kabel CYKY-J 5x10</t>
  </si>
  <si>
    <t>Kabel CYKY-J 5x16</t>
  </si>
  <si>
    <t>Kabel CYKY-J 5x25</t>
  </si>
  <si>
    <t>Kabel CYKY-J 7x1,5</t>
  </si>
  <si>
    <t>Kabel CYKY-O 3x1,5</t>
  </si>
  <si>
    <t>Kabel CYKY-O 3x2,5</t>
  </si>
  <si>
    <t>Označovací trvanlivý štítek kabelu - plastový, trvanlivý</t>
  </si>
  <si>
    <t>Ukončení kabelu CYKY-J 3x2,5</t>
  </si>
  <si>
    <t>Ukončení kabelu CYKY-J 3x4</t>
  </si>
  <si>
    <t>Ukončení kabelu CYKY-J 3x50+35</t>
  </si>
  <si>
    <t>Ukončení kabelu CYKY-J 4x2,5</t>
  </si>
  <si>
    <t>Ukončení kabelu CYKY-J 4x25</t>
  </si>
  <si>
    <t>Ukončení kabelu CYKY-J 4x4</t>
  </si>
  <si>
    <t>Ukončení kabelu CYKY-J 4x6</t>
  </si>
  <si>
    <t>Ukončení kabelu CYKY-J 5x1,5</t>
  </si>
  <si>
    <t>Ukončení kabelu CYKY-J 5x10</t>
  </si>
  <si>
    <t>Ukončení kabelu CYKY-J 5x16</t>
  </si>
  <si>
    <t>Ukončení kabelu CYKY-J 5x25</t>
  </si>
  <si>
    <t>Ukončení kabelu CYKY-J 7x1,5</t>
  </si>
  <si>
    <t>Ukončení kabelu CYKY-O 3x1,5</t>
  </si>
  <si>
    <t>Ukončení kabelu CYKY-O 3x2,5</t>
  </si>
  <si>
    <t>Ukončení kabelu NYCY 10x1,5/2,5</t>
  </si>
  <si>
    <t>Ukončení kabelu RE-2Y(St)Yv 2x2x1,3</t>
  </si>
  <si>
    <t>sady</t>
  </si>
  <si>
    <t>Ocelová konstrukce (podpěry žlabů, lávek, trubek, rám rozvaděče) vč. nátěru</t>
  </si>
  <si>
    <t>Pozinkovaná ochranná stříška žlabů při vstupu do objektu č.161 a č.231 rozměry: 2000x1000x2mm</t>
  </si>
  <si>
    <t>Základová deska z monolitického betonu včetně bednění; rozměry: 400x400x800</t>
  </si>
  <si>
    <t>Kabelový žlab MARS děrovaný s integrovanou spojkou NKZI 50x62x0,7; žárový pozink ponorem; víko; ostatní příslušenství (spojka, háček, koleno, T-kus)</t>
  </si>
  <si>
    <t>Kabelový žlab MARS děrovaný s integrovanou spojkou NKZI 50x125x0,7; žárový pozink ponorem; víko; ostatní příslušenství (spojka, háček, koleno, T-kus)</t>
  </si>
  <si>
    <t>Kabelový žlab MARS děrovaný s integrovanou spojkou NKZI 100x250x0,8; žárový pozink ponorem; víko; přepážka; ostatní příslušenství (spojka, háček, koleno, T-kus)</t>
  </si>
  <si>
    <t>Kabelový žebřík WIBE KHZP 600, včetně příslušenství</t>
  </si>
  <si>
    <t>Kabelový žebřík WIBE KHZP 300, včetně příslušenství</t>
  </si>
  <si>
    <t>Jednotková cena / materiál</t>
  </si>
  <si>
    <t>Jednotková cena / montáž</t>
  </si>
  <si>
    <t>Celkem materiál</t>
  </si>
  <si>
    <t>Celkem montáž</t>
  </si>
  <si>
    <t>Celkem</t>
  </si>
  <si>
    <t>kpl</t>
  </si>
  <si>
    <t>Rozvaděče, ovladače</t>
  </si>
  <si>
    <t>Stavební práce, přípomoce</t>
  </si>
  <si>
    <t>Ostatní činnosti</t>
  </si>
  <si>
    <t>Základ betonový pro umístění rámu a rozvaděče 231-RMCH</t>
  </si>
  <si>
    <t>Pracovní lešení</t>
  </si>
  <si>
    <t>Mimostaveništní doprava a přesuny dodávek</t>
  </si>
  <si>
    <t>Rozvaděč R231 pole 1 - dozbrojení</t>
  </si>
  <si>
    <t>Rozvaděč R231 pole 4 - dozbrojení</t>
  </si>
  <si>
    <t>Rozvaděč R231 pole 5 - nová montážní deska</t>
  </si>
  <si>
    <t>Rozvaděč R110VDC - dozbrojení</t>
  </si>
  <si>
    <t>Nový rozvaděč 231-RMCH</t>
  </si>
  <si>
    <t>Stožárové svítidlo Schréder MC12, 1x70W-SHC</t>
  </si>
  <si>
    <t>Elektroinstalační trubka žár.zink, vnitřní průmer 25mm; vč. příslušenství</t>
  </si>
  <si>
    <t>Elektroinstalační trubka žár.zink, vnitřní průmer 50mm; vč. příslušenství</t>
  </si>
  <si>
    <t>Svorkovnicová skříň vč. vývodek do zóny 1 (dle protokolu o prostředí) 8118/131</t>
  </si>
  <si>
    <t>Svorkovnicová skříň vč. vývodek do zóny 1 (dle protokolu o prostředí) 8146/1051</t>
  </si>
  <si>
    <t>Ocel profilová UE 6,5 vč. navařených šroubů M10x80 pro instalaci konstrukce sloužící k uchycení a montáž žlabů MARS 100x250 (2+2ks)</t>
  </si>
  <si>
    <t>Zářivkové svítidlo do zóny 1 (dle protokolu o prostředí) 6001/542; 230VAC/2x36W, vč. potřebného uchycení</t>
  </si>
  <si>
    <r>
      <t xml:space="preserve">Vývodky pro nové servopohony </t>
    </r>
    <r>
      <rPr>
        <u/>
        <sz val="10"/>
        <rFont val="Arial CE"/>
        <charset val="238"/>
      </rPr>
      <t>(pokud nebudou součástí zařízení)</t>
    </r>
  </si>
  <si>
    <t>Žárovkové svítidlo do zóny 1 (dle protokolu o prostředí) EVC50; 110VDC/1x60W, vč. potřebného uchycení</t>
  </si>
  <si>
    <t>Místní ovládací skříň 23101-UC1 do zóny 1 (dle protokolu o prostředí)</t>
  </si>
  <si>
    <t>Místní ovládací skříň 23102-UC1 do zóny 1 (dle protokolu o prostředí)</t>
  </si>
  <si>
    <t>Místní ovládací skříň 23103-UC1 do zóny 1 (dle protokolu o prostředí)</t>
  </si>
  <si>
    <t>Místní ovládací skříň 23104-UC1 do zóny 1 (dle protokolu o prostředí)</t>
  </si>
  <si>
    <t>Místní ovládací skříň 23105-UC1 do zóny 1 (dle protokolu o prostředí)</t>
  </si>
  <si>
    <t>Místní ovládací skříň 23106-UC1 do zóny 1 (dle protokolu o prostředí)</t>
  </si>
  <si>
    <t>Místní ovládací skříň 23107-UC1 do zóny 1 (dle protokolu o prostředí)</t>
  </si>
  <si>
    <t>Místní ovládací skříň 23108-UC1 do zóny 1 (dle protokolu o prostředí)</t>
  </si>
  <si>
    <t>Místní ovládací skříň 231-EA-UC1 do zóny 1 (dle protokolu o prostředí)</t>
  </si>
  <si>
    <t>Místní ovládací skříň 231-EA-UC2 do zóny 1 (dle protokolu o prostředí)</t>
  </si>
  <si>
    <t>Místní ovládací skříň 231-EA-UC3 do zóny 1 (dle protokolu o prostředí)</t>
  </si>
  <si>
    <t>Místní ovládací skříň 3105-UC1 do zóny 1 (dle protokolu o prostředí)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</si>
</sst>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0"/>
      <name val="Arial CE"/>
      <charset val="238"/>
    </font>
    <font>
      <sz val="12"/>
      <name val="Times New Roman CE"/>
      <family val="1"/>
      <charset val="238"/>
    </font>
    <font>
      <b/>
      <sz val="10"/>
      <name val="Tahoma"/>
      <family val="2"/>
      <charset val="238"/>
    </font>
    <font>
      <sz val="8"/>
      <name val="Times New Roman CE"/>
      <family val="1"/>
      <charset val="238"/>
    </font>
    <font>
      <sz val="10"/>
      <name val="Tahoma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b/>
      <u/>
      <sz val="9"/>
      <name val="Arial"/>
      <family val="2"/>
      <charset val="238"/>
    </font>
    <font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protection locked="0"/>
    </xf>
    <xf numFmtId="0" fontId="0" fillId="0" borderId="0" xfId="0" applyFill="1" applyBorder="1" applyAlignment="1"/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164" fontId="6" fillId="0" borderId="0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abSelected="1" view="pageBreakPreview" zoomScale="85" zoomScaleNormal="100" zoomScaleSheetLayoutView="85" workbookViewId="0">
      <selection activeCell="B17" sqref="B17"/>
    </sheetView>
  </sheetViews>
  <sheetFormatPr defaultRowHeight="18" customHeight="1" x14ac:dyDescent="0.25"/>
  <cols>
    <col min="1" max="1" width="6.109375" style="1" customWidth="1"/>
    <col min="2" max="2" width="68.77734375" style="1" customWidth="1"/>
    <col min="3" max="3" width="7.88671875" style="22" customWidth="1"/>
    <col min="4" max="4" width="4.6640625" style="23" customWidth="1"/>
    <col min="5" max="6" width="12.6640625" style="1" customWidth="1"/>
    <col min="7" max="7" width="12.44140625" style="1" customWidth="1"/>
    <col min="8" max="8" width="13" style="1" customWidth="1"/>
    <col min="9" max="9" width="16.6640625" style="1" bestFit="1" customWidth="1"/>
    <col min="10" max="16384" width="8.88671875" style="1"/>
  </cols>
  <sheetData>
    <row r="1" spans="1:9" s="8" customFormat="1" ht="24" x14ac:dyDescent="0.25">
      <c r="A1" s="9" t="s">
        <v>0</v>
      </c>
      <c r="B1" s="9" t="s">
        <v>1</v>
      </c>
      <c r="C1" s="9" t="s">
        <v>2</v>
      </c>
      <c r="D1" s="10"/>
      <c r="E1" s="24" t="s">
        <v>104</v>
      </c>
      <c r="F1" s="24" t="s">
        <v>106</v>
      </c>
      <c r="G1" s="24" t="s">
        <v>105</v>
      </c>
      <c r="H1" s="24" t="s">
        <v>107</v>
      </c>
      <c r="I1" s="24" t="s">
        <v>108</v>
      </c>
    </row>
    <row r="2" spans="1:9" s="8" customFormat="1" ht="18.600000000000001" customHeight="1" x14ac:dyDescent="0.25">
      <c r="A2" s="9"/>
      <c r="B2" s="25" t="s">
        <v>110</v>
      </c>
      <c r="C2" s="9"/>
      <c r="D2" s="10"/>
      <c r="E2" s="24"/>
      <c r="F2" s="24"/>
      <c r="G2" s="24"/>
      <c r="H2" s="24"/>
      <c r="I2" s="27"/>
    </row>
    <row r="3" spans="1:9" s="8" customFormat="1" ht="16.95" customHeight="1" x14ac:dyDescent="0.25">
      <c r="A3" s="26">
        <v>1</v>
      </c>
      <c r="B3" s="31" t="s">
        <v>116</v>
      </c>
      <c r="C3" s="4">
        <v>1</v>
      </c>
      <c r="D3" s="11" t="s">
        <v>109</v>
      </c>
      <c r="E3" s="32">
        <v>0</v>
      </c>
      <c r="F3" s="32">
        <f>SUM(E3*C3)</f>
        <v>0</v>
      </c>
      <c r="G3" s="32">
        <v>0</v>
      </c>
      <c r="H3" s="32">
        <f>SUM(G3*C3)</f>
        <v>0</v>
      </c>
      <c r="I3" s="30">
        <f>SUM(F3+H3)</f>
        <v>0</v>
      </c>
    </row>
    <row r="4" spans="1:9" s="8" customFormat="1" ht="16.95" customHeight="1" x14ac:dyDescent="0.25">
      <c r="A4" s="26">
        <v>2</v>
      </c>
      <c r="B4" s="4" t="s">
        <v>117</v>
      </c>
      <c r="C4" s="13">
        <v>1</v>
      </c>
      <c r="D4" s="4" t="s">
        <v>109</v>
      </c>
      <c r="E4" s="32">
        <v>0</v>
      </c>
      <c r="F4" s="32">
        <f t="shared" ref="F4:F67" si="0">SUM(E4*C4)</f>
        <v>0</v>
      </c>
      <c r="G4" s="32">
        <v>0</v>
      </c>
      <c r="H4" s="32">
        <f t="shared" ref="H4:H67" si="1">SUM(G4*C4)</f>
        <v>0</v>
      </c>
      <c r="I4" s="30">
        <f t="shared" ref="I4:I67" si="2">SUM(F4+H4)</f>
        <v>0</v>
      </c>
    </row>
    <row r="5" spans="1:9" s="8" customFormat="1" ht="16.95" customHeight="1" x14ac:dyDescent="0.25">
      <c r="A5" s="26">
        <v>3</v>
      </c>
      <c r="B5" s="4" t="s">
        <v>118</v>
      </c>
      <c r="C5" s="13">
        <v>1</v>
      </c>
      <c r="D5" s="4" t="s">
        <v>109</v>
      </c>
      <c r="E5" s="32">
        <v>0</v>
      </c>
      <c r="F5" s="32">
        <f t="shared" si="0"/>
        <v>0</v>
      </c>
      <c r="G5" s="32">
        <v>0</v>
      </c>
      <c r="H5" s="32">
        <f t="shared" si="1"/>
        <v>0</v>
      </c>
      <c r="I5" s="30">
        <f t="shared" si="2"/>
        <v>0</v>
      </c>
    </row>
    <row r="6" spans="1:9" s="8" customFormat="1" ht="16.95" customHeight="1" x14ac:dyDescent="0.25">
      <c r="A6" s="26">
        <v>4</v>
      </c>
      <c r="B6" s="4" t="s">
        <v>119</v>
      </c>
      <c r="C6" s="13">
        <v>1</v>
      </c>
      <c r="D6" s="4" t="s">
        <v>109</v>
      </c>
      <c r="E6" s="32">
        <v>0</v>
      </c>
      <c r="F6" s="32">
        <f t="shared" si="0"/>
        <v>0</v>
      </c>
      <c r="G6" s="32">
        <v>0</v>
      </c>
      <c r="H6" s="32">
        <f t="shared" si="1"/>
        <v>0</v>
      </c>
      <c r="I6" s="30">
        <f t="shared" si="2"/>
        <v>0</v>
      </c>
    </row>
    <row r="7" spans="1:9" s="8" customFormat="1" ht="16.95" customHeight="1" x14ac:dyDescent="0.25">
      <c r="A7" s="26">
        <v>5</v>
      </c>
      <c r="B7" s="4" t="s">
        <v>120</v>
      </c>
      <c r="C7" s="13">
        <v>1</v>
      </c>
      <c r="D7" s="4" t="s">
        <v>3</v>
      </c>
      <c r="E7" s="32">
        <v>0</v>
      </c>
      <c r="F7" s="32">
        <f t="shared" si="0"/>
        <v>0</v>
      </c>
      <c r="G7" s="32">
        <v>0</v>
      </c>
      <c r="H7" s="32">
        <f t="shared" si="1"/>
        <v>0</v>
      </c>
      <c r="I7" s="30">
        <f t="shared" si="2"/>
        <v>0</v>
      </c>
    </row>
    <row r="8" spans="1:9" s="8" customFormat="1" ht="16.95" customHeight="1" x14ac:dyDescent="0.25">
      <c r="A8" s="26">
        <v>6</v>
      </c>
      <c r="B8" s="4" t="s">
        <v>130</v>
      </c>
      <c r="C8" s="13">
        <v>1</v>
      </c>
      <c r="D8" s="4" t="s">
        <v>3</v>
      </c>
      <c r="E8" s="32">
        <v>0</v>
      </c>
      <c r="F8" s="32">
        <f t="shared" si="0"/>
        <v>0</v>
      </c>
      <c r="G8" s="32">
        <v>0</v>
      </c>
      <c r="H8" s="32">
        <f t="shared" si="1"/>
        <v>0</v>
      </c>
      <c r="I8" s="30">
        <f t="shared" si="2"/>
        <v>0</v>
      </c>
    </row>
    <row r="9" spans="1:9" s="8" customFormat="1" ht="16.95" customHeight="1" x14ac:dyDescent="0.25">
      <c r="A9" s="26">
        <v>7</v>
      </c>
      <c r="B9" s="4" t="s">
        <v>131</v>
      </c>
      <c r="C9" s="13">
        <v>1</v>
      </c>
      <c r="D9" s="4" t="s">
        <v>3</v>
      </c>
      <c r="E9" s="32">
        <v>0</v>
      </c>
      <c r="F9" s="32">
        <f t="shared" si="0"/>
        <v>0</v>
      </c>
      <c r="G9" s="32">
        <v>0</v>
      </c>
      <c r="H9" s="32">
        <f t="shared" si="1"/>
        <v>0</v>
      </c>
      <c r="I9" s="30">
        <f t="shared" si="2"/>
        <v>0</v>
      </c>
    </row>
    <row r="10" spans="1:9" s="8" customFormat="1" ht="16.95" customHeight="1" x14ac:dyDescent="0.25">
      <c r="A10" s="26">
        <v>8</v>
      </c>
      <c r="B10" s="12" t="s">
        <v>132</v>
      </c>
      <c r="C10" s="13">
        <v>1</v>
      </c>
      <c r="D10" s="4" t="s">
        <v>3</v>
      </c>
      <c r="E10" s="32">
        <v>0</v>
      </c>
      <c r="F10" s="32">
        <f t="shared" si="0"/>
        <v>0</v>
      </c>
      <c r="G10" s="32">
        <v>0</v>
      </c>
      <c r="H10" s="32">
        <f t="shared" si="1"/>
        <v>0</v>
      </c>
      <c r="I10" s="30">
        <f t="shared" si="2"/>
        <v>0</v>
      </c>
    </row>
    <row r="11" spans="1:9" s="8" customFormat="1" ht="16.95" customHeight="1" x14ac:dyDescent="0.25">
      <c r="A11" s="26">
        <v>9</v>
      </c>
      <c r="B11" s="4" t="s">
        <v>133</v>
      </c>
      <c r="C11" s="13">
        <v>1</v>
      </c>
      <c r="D11" s="4" t="s">
        <v>3</v>
      </c>
      <c r="E11" s="32">
        <v>0</v>
      </c>
      <c r="F11" s="32">
        <f t="shared" si="0"/>
        <v>0</v>
      </c>
      <c r="G11" s="32">
        <v>0</v>
      </c>
      <c r="H11" s="32">
        <f t="shared" si="1"/>
        <v>0</v>
      </c>
      <c r="I11" s="30">
        <f t="shared" si="2"/>
        <v>0</v>
      </c>
    </row>
    <row r="12" spans="1:9" s="8" customFormat="1" ht="16.95" customHeight="1" x14ac:dyDescent="0.25">
      <c r="A12" s="26">
        <v>10</v>
      </c>
      <c r="B12" s="4" t="s">
        <v>134</v>
      </c>
      <c r="C12" s="13">
        <v>1</v>
      </c>
      <c r="D12" s="4" t="s">
        <v>3</v>
      </c>
      <c r="E12" s="32">
        <v>0</v>
      </c>
      <c r="F12" s="32">
        <f t="shared" si="0"/>
        <v>0</v>
      </c>
      <c r="G12" s="32">
        <v>0</v>
      </c>
      <c r="H12" s="32">
        <f t="shared" si="1"/>
        <v>0</v>
      </c>
      <c r="I12" s="30">
        <f t="shared" si="2"/>
        <v>0</v>
      </c>
    </row>
    <row r="13" spans="1:9" s="8" customFormat="1" ht="16.95" customHeight="1" x14ac:dyDescent="0.25">
      <c r="A13" s="26">
        <v>11</v>
      </c>
      <c r="B13" s="4" t="s">
        <v>135</v>
      </c>
      <c r="C13" s="13">
        <v>1</v>
      </c>
      <c r="D13" s="4" t="s">
        <v>3</v>
      </c>
      <c r="E13" s="32">
        <v>0</v>
      </c>
      <c r="F13" s="32">
        <f t="shared" si="0"/>
        <v>0</v>
      </c>
      <c r="G13" s="32">
        <v>0</v>
      </c>
      <c r="H13" s="32">
        <f t="shared" si="1"/>
        <v>0</v>
      </c>
      <c r="I13" s="30">
        <f t="shared" si="2"/>
        <v>0</v>
      </c>
    </row>
    <row r="14" spans="1:9" s="8" customFormat="1" ht="16.95" customHeight="1" x14ac:dyDescent="0.25">
      <c r="A14" s="26">
        <v>12</v>
      </c>
      <c r="B14" s="4" t="s">
        <v>136</v>
      </c>
      <c r="C14" s="13">
        <v>1</v>
      </c>
      <c r="D14" s="4" t="s">
        <v>3</v>
      </c>
      <c r="E14" s="32">
        <v>0</v>
      </c>
      <c r="F14" s="32">
        <f t="shared" si="0"/>
        <v>0</v>
      </c>
      <c r="G14" s="32">
        <v>0</v>
      </c>
      <c r="H14" s="32">
        <f t="shared" si="1"/>
        <v>0</v>
      </c>
      <c r="I14" s="30">
        <f t="shared" si="2"/>
        <v>0</v>
      </c>
    </row>
    <row r="15" spans="1:9" s="8" customFormat="1" ht="16.95" customHeight="1" x14ac:dyDescent="0.25">
      <c r="A15" s="26">
        <v>13</v>
      </c>
      <c r="B15" s="4" t="s">
        <v>137</v>
      </c>
      <c r="C15" s="13">
        <v>1</v>
      </c>
      <c r="D15" s="4" t="s">
        <v>3</v>
      </c>
      <c r="E15" s="32">
        <v>0</v>
      </c>
      <c r="F15" s="32">
        <f t="shared" si="0"/>
        <v>0</v>
      </c>
      <c r="G15" s="32">
        <v>0</v>
      </c>
      <c r="H15" s="32">
        <f t="shared" si="1"/>
        <v>0</v>
      </c>
      <c r="I15" s="30">
        <f t="shared" si="2"/>
        <v>0</v>
      </c>
    </row>
    <row r="16" spans="1:9" s="8" customFormat="1" ht="16.95" customHeight="1" x14ac:dyDescent="0.25">
      <c r="A16" s="26">
        <v>14</v>
      </c>
      <c r="B16" s="4" t="s">
        <v>138</v>
      </c>
      <c r="C16" s="13">
        <v>1</v>
      </c>
      <c r="D16" s="4" t="s">
        <v>3</v>
      </c>
      <c r="E16" s="32">
        <v>0</v>
      </c>
      <c r="F16" s="32">
        <f t="shared" si="0"/>
        <v>0</v>
      </c>
      <c r="G16" s="32">
        <v>0</v>
      </c>
      <c r="H16" s="32">
        <f t="shared" si="1"/>
        <v>0</v>
      </c>
      <c r="I16" s="30">
        <f t="shared" si="2"/>
        <v>0</v>
      </c>
    </row>
    <row r="17" spans="1:9" s="8" customFormat="1" ht="16.95" customHeight="1" x14ac:dyDescent="0.25">
      <c r="A17" s="26">
        <v>15</v>
      </c>
      <c r="B17" s="4" t="s">
        <v>139</v>
      </c>
      <c r="C17" s="13">
        <v>1</v>
      </c>
      <c r="D17" s="4" t="s">
        <v>3</v>
      </c>
      <c r="E17" s="32">
        <v>0</v>
      </c>
      <c r="F17" s="32">
        <f t="shared" si="0"/>
        <v>0</v>
      </c>
      <c r="G17" s="32">
        <v>0</v>
      </c>
      <c r="H17" s="32">
        <f t="shared" si="1"/>
        <v>0</v>
      </c>
      <c r="I17" s="30">
        <f t="shared" si="2"/>
        <v>0</v>
      </c>
    </row>
    <row r="18" spans="1:9" s="8" customFormat="1" ht="16.95" customHeight="1" x14ac:dyDescent="0.25">
      <c r="A18" s="26">
        <v>16</v>
      </c>
      <c r="B18" s="4" t="s">
        <v>140</v>
      </c>
      <c r="C18" s="13">
        <v>1</v>
      </c>
      <c r="D18" s="4" t="s">
        <v>3</v>
      </c>
      <c r="E18" s="32">
        <v>0</v>
      </c>
      <c r="F18" s="32">
        <f t="shared" si="0"/>
        <v>0</v>
      </c>
      <c r="G18" s="32">
        <v>0</v>
      </c>
      <c r="H18" s="32">
        <f t="shared" si="1"/>
        <v>0</v>
      </c>
      <c r="I18" s="30">
        <f t="shared" si="2"/>
        <v>0</v>
      </c>
    </row>
    <row r="19" spans="1:9" s="8" customFormat="1" ht="16.95" customHeight="1" x14ac:dyDescent="0.25">
      <c r="A19" s="26">
        <v>17</v>
      </c>
      <c r="B19" s="4" t="s">
        <v>141</v>
      </c>
      <c r="C19" s="13">
        <v>1</v>
      </c>
      <c r="D19" s="4" t="s">
        <v>3</v>
      </c>
      <c r="E19" s="32">
        <v>0</v>
      </c>
      <c r="F19" s="32">
        <f t="shared" si="0"/>
        <v>0</v>
      </c>
      <c r="G19" s="32">
        <v>0</v>
      </c>
      <c r="H19" s="32">
        <f t="shared" si="1"/>
        <v>0</v>
      </c>
      <c r="I19" s="30">
        <f t="shared" si="2"/>
        <v>0</v>
      </c>
    </row>
    <row r="20" spans="1:9" s="8" customFormat="1" ht="16.95" customHeight="1" x14ac:dyDescent="0.25">
      <c r="A20" s="26"/>
      <c r="B20" s="4"/>
      <c r="C20" s="13"/>
      <c r="D20" s="4"/>
      <c r="E20" s="29"/>
      <c r="F20" s="32"/>
      <c r="G20" s="29"/>
      <c r="H20" s="32"/>
      <c r="I20" s="30"/>
    </row>
    <row r="21" spans="1:9" s="8" customFormat="1" ht="16.95" customHeight="1" x14ac:dyDescent="0.25">
      <c r="A21" s="26"/>
      <c r="B21" s="6" t="s">
        <v>9</v>
      </c>
      <c r="C21" s="13"/>
      <c r="D21" s="4"/>
      <c r="E21" s="29"/>
      <c r="F21" s="32"/>
      <c r="G21" s="29"/>
      <c r="H21" s="32"/>
      <c r="I21" s="30"/>
    </row>
    <row r="22" spans="1:9" s="8" customFormat="1" ht="16.95" customHeight="1" x14ac:dyDescent="0.25">
      <c r="A22" s="26">
        <v>18</v>
      </c>
      <c r="B22" s="4" t="s">
        <v>65</v>
      </c>
      <c r="C22" s="13">
        <v>386</v>
      </c>
      <c r="D22" s="4" t="s">
        <v>6</v>
      </c>
      <c r="E22" s="32">
        <v>0</v>
      </c>
      <c r="F22" s="32">
        <f t="shared" si="0"/>
        <v>0</v>
      </c>
      <c r="G22" s="32">
        <v>0</v>
      </c>
      <c r="H22" s="32">
        <f t="shared" si="1"/>
        <v>0</v>
      </c>
      <c r="I22" s="30">
        <f t="shared" si="2"/>
        <v>0</v>
      </c>
    </row>
    <row r="23" spans="1:9" s="8" customFormat="1" ht="16.95" customHeight="1" x14ac:dyDescent="0.25">
      <c r="A23" s="26">
        <v>19</v>
      </c>
      <c r="B23" s="4" t="s">
        <v>66</v>
      </c>
      <c r="C23" s="13">
        <v>60</v>
      </c>
      <c r="D23" s="4" t="s">
        <v>6</v>
      </c>
      <c r="E23" s="32">
        <v>0</v>
      </c>
      <c r="F23" s="32">
        <f t="shared" si="0"/>
        <v>0</v>
      </c>
      <c r="G23" s="32">
        <v>0</v>
      </c>
      <c r="H23" s="32">
        <f t="shared" si="1"/>
        <v>0</v>
      </c>
      <c r="I23" s="30">
        <f t="shared" si="2"/>
        <v>0</v>
      </c>
    </row>
    <row r="24" spans="1:9" s="8" customFormat="1" ht="16.95" customHeight="1" x14ac:dyDescent="0.25">
      <c r="A24" s="26">
        <v>20</v>
      </c>
      <c r="B24" s="4" t="s">
        <v>67</v>
      </c>
      <c r="C24" s="13">
        <v>345</v>
      </c>
      <c r="D24" s="4" t="s">
        <v>6</v>
      </c>
      <c r="E24" s="32">
        <v>0</v>
      </c>
      <c r="F24" s="32">
        <f t="shared" si="0"/>
        <v>0</v>
      </c>
      <c r="G24" s="32">
        <v>0</v>
      </c>
      <c r="H24" s="32">
        <f t="shared" si="1"/>
        <v>0</v>
      </c>
      <c r="I24" s="30">
        <f t="shared" si="2"/>
        <v>0</v>
      </c>
    </row>
    <row r="25" spans="1:9" s="8" customFormat="1" ht="16.95" customHeight="1" x14ac:dyDescent="0.25">
      <c r="A25" s="26">
        <v>21</v>
      </c>
      <c r="B25" s="4" t="s">
        <v>12</v>
      </c>
      <c r="C25" s="13">
        <v>1086</v>
      </c>
      <c r="D25" s="4" t="s">
        <v>6</v>
      </c>
      <c r="E25" s="32">
        <v>0</v>
      </c>
      <c r="F25" s="32">
        <f t="shared" si="0"/>
        <v>0</v>
      </c>
      <c r="G25" s="32">
        <v>0</v>
      </c>
      <c r="H25" s="32">
        <f t="shared" si="1"/>
        <v>0</v>
      </c>
      <c r="I25" s="30">
        <f t="shared" si="2"/>
        <v>0</v>
      </c>
    </row>
    <row r="26" spans="1:9" s="8" customFormat="1" ht="16.95" customHeight="1" x14ac:dyDescent="0.25">
      <c r="A26" s="26">
        <v>22</v>
      </c>
      <c r="B26" s="4" t="s">
        <v>68</v>
      </c>
      <c r="C26" s="13">
        <v>115</v>
      </c>
      <c r="D26" s="4" t="s">
        <v>6</v>
      </c>
      <c r="E26" s="32">
        <v>0</v>
      </c>
      <c r="F26" s="32">
        <f t="shared" si="0"/>
        <v>0</v>
      </c>
      <c r="G26" s="32">
        <v>0</v>
      </c>
      <c r="H26" s="32">
        <f t="shared" si="1"/>
        <v>0</v>
      </c>
      <c r="I26" s="30">
        <f t="shared" si="2"/>
        <v>0</v>
      </c>
    </row>
    <row r="27" spans="1:9" s="8" customFormat="1" ht="16.95" customHeight="1" x14ac:dyDescent="0.25">
      <c r="A27" s="26">
        <v>23</v>
      </c>
      <c r="B27" s="4" t="s">
        <v>69</v>
      </c>
      <c r="C27" s="13">
        <v>230</v>
      </c>
      <c r="D27" s="4" t="s">
        <v>6</v>
      </c>
      <c r="E27" s="32">
        <v>0</v>
      </c>
      <c r="F27" s="32">
        <f t="shared" si="0"/>
        <v>0</v>
      </c>
      <c r="G27" s="32">
        <v>0</v>
      </c>
      <c r="H27" s="32">
        <f t="shared" si="1"/>
        <v>0</v>
      </c>
      <c r="I27" s="30">
        <f t="shared" si="2"/>
        <v>0</v>
      </c>
    </row>
    <row r="28" spans="1:9" s="8" customFormat="1" ht="16.95" customHeight="1" x14ac:dyDescent="0.25">
      <c r="A28" s="26">
        <v>24</v>
      </c>
      <c r="B28" s="4" t="s">
        <v>70</v>
      </c>
      <c r="C28" s="13">
        <v>105</v>
      </c>
      <c r="D28" s="4" t="s">
        <v>6</v>
      </c>
      <c r="E28" s="32">
        <v>0</v>
      </c>
      <c r="F28" s="32">
        <f t="shared" si="0"/>
        <v>0</v>
      </c>
      <c r="G28" s="32">
        <v>0</v>
      </c>
      <c r="H28" s="32">
        <f t="shared" si="1"/>
        <v>0</v>
      </c>
      <c r="I28" s="30">
        <f t="shared" si="2"/>
        <v>0</v>
      </c>
    </row>
    <row r="29" spans="1:9" s="8" customFormat="1" ht="16.95" customHeight="1" x14ac:dyDescent="0.25">
      <c r="A29" s="26">
        <v>25</v>
      </c>
      <c r="B29" s="4" t="s">
        <v>71</v>
      </c>
      <c r="C29" s="13">
        <v>110</v>
      </c>
      <c r="D29" s="4" t="s">
        <v>6</v>
      </c>
      <c r="E29" s="32">
        <v>0</v>
      </c>
      <c r="F29" s="32">
        <f t="shared" si="0"/>
        <v>0</v>
      </c>
      <c r="G29" s="32">
        <v>0</v>
      </c>
      <c r="H29" s="32">
        <f t="shared" si="1"/>
        <v>0</v>
      </c>
      <c r="I29" s="30">
        <f t="shared" si="2"/>
        <v>0</v>
      </c>
    </row>
    <row r="30" spans="1:9" s="8" customFormat="1" ht="16.95" customHeight="1" x14ac:dyDescent="0.25">
      <c r="A30" s="26">
        <v>26</v>
      </c>
      <c r="B30" s="4" t="s">
        <v>72</v>
      </c>
      <c r="C30" s="13">
        <v>213</v>
      </c>
      <c r="D30" s="4" t="s">
        <v>6</v>
      </c>
      <c r="E30" s="32">
        <v>0</v>
      </c>
      <c r="F30" s="32">
        <f t="shared" si="0"/>
        <v>0</v>
      </c>
      <c r="G30" s="32">
        <v>0</v>
      </c>
      <c r="H30" s="32">
        <f t="shared" si="1"/>
        <v>0</v>
      </c>
      <c r="I30" s="30">
        <f t="shared" si="2"/>
        <v>0</v>
      </c>
    </row>
    <row r="31" spans="1:9" s="8" customFormat="1" ht="16.95" customHeight="1" x14ac:dyDescent="0.25">
      <c r="A31" s="26">
        <v>27</v>
      </c>
      <c r="B31" s="4" t="s">
        <v>73</v>
      </c>
      <c r="C31" s="13">
        <v>199</v>
      </c>
      <c r="D31" s="4" t="s">
        <v>6</v>
      </c>
      <c r="E31" s="32">
        <v>0</v>
      </c>
      <c r="F31" s="32">
        <f t="shared" si="0"/>
        <v>0</v>
      </c>
      <c r="G31" s="32">
        <v>0</v>
      </c>
      <c r="H31" s="32">
        <f t="shared" si="1"/>
        <v>0</v>
      </c>
      <c r="I31" s="30">
        <f t="shared" si="2"/>
        <v>0</v>
      </c>
    </row>
    <row r="32" spans="1:9" s="8" customFormat="1" ht="16.95" customHeight="1" x14ac:dyDescent="0.25">
      <c r="A32" s="26">
        <v>28</v>
      </c>
      <c r="B32" s="4" t="s">
        <v>74</v>
      </c>
      <c r="C32" s="13">
        <v>160</v>
      </c>
      <c r="D32" s="4" t="s">
        <v>6</v>
      </c>
      <c r="E32" s="32">
        <v>0</v>
      </c>
      <c r="F32" s="32">
        <f t="shared" si="0"/>
        <v>0</v>
      </c>
      <c r="G32" s="32">
        <v>0</v>
      </c>
      <c r="H32" s="32">
        <f t="shared" si="1"/>
        <v>0</v>
      </c>
      <c r="I32" s="30">
        <f t="shared" si="2"/>
        <v>0</v>
      </c>
    </row>
    <row r="33" spans="1:9" s="8" customFormat="1" ht="16.95" customHeight="1" x14ac:dyDescent="0.25">
      <c r="A33" s="26">
        <v>29</v>
      </c>
      <c r="B33" s="4" t="s">
        <v>75</v>
      </c>
      <c r="C33" s="13">
        <v>1490</v>
      </c>
      <c r="D33" s="4" t="s">
        <v>6</v>
      </c>
      <c r="E33" s="32">
        <v>0</v>
      </c>
      <c r="F33" s="32">
        <f t="shared" si="0"/>
        <v>0</v>
      </c>
      <c r="G33" s="32">
        <v>0</v>
      </c>
      <c r="H33" s="32">
        <f t="shared" si="1"/>
        <v>0</v>
      </c>
      <c r="I33" s="30">
        <f t="shared" si="2"/>
        <v>0</v>
      </c>
    </row>
    <row r="34" spans="1:9" s="8" customFormat="1" ht="16.95" customHeight="1" x14ac:dyDescent="0.25">
      <c r="A34" s="26">
        <v>30</v>
      </c>
      <c r="B34" s="4" t="s">
        <v>76</v>
      </c>
      <c r="C34" s="13">
        <v>43</v>
      </c>
      <c r="D34" s="4" t="s">
        <v>6</v>
      </c>
      <c r="E34" s="32">
        <v>0</v>
      </c>
      <c r="F34" s="32">
        <f t="shared" si="0"/>
        <v>0</v>
      </c>
      <c r="G34" s="32">
        <v>0</v>
      </c>
      <c r="H34" s="32">
        <f t="shared" si="1"/>
        <v>0</v>
      </c>
      <c r="I34" s="30">
        <f t="shared" si="2"/>
        <v>0</v>
      </c>
    </row>
    <row r="35" spans="1:9" s="8" customFormat="1" ht="16.95" customHeight="1" x14ac:dyDescent="0.25">
      <c r="A35" s="26">
        <v>31</v>
      </c>
      <c r="B35" s="4" t="s">
        <v>77</v>
      </c>
      <c r="C35" s="13">
        <v>345</v>
      </c>
      <c r="D35" s="4" t="s">
        <v>6</v>
      </c>
      <c r="E35" s="32">
        <v>0</v>
      </c>
      <c r="F35" s="32">
        <f t="shared" si="0"/>
        <v>0</v>
      </c>
      <c r="G35" s="32">
        <v>0</v>
      </c>
      <c r="H35" s="32">
        <f t="shared" si="1"/>
        <v>0</v>
      </c>
      <c r="I35" s="30">
        <f t="shared" si="2"/>
        <v>0</v>
      </c>
    </row>
    <row r="36" spans="1:9" s="8" customFormat="1" ht="16.95" customHeight="1" x14ac:dyDescent="0.25">
      <c r="A36" s="26">
        <v>32</v>
      </c>
      <c r="B36" s="4" t="s">
        <v>13</v>
      </c>
      <c r="C36" s="13">
        <v>2172</v>
      </c>
      <c r="D36" s="4" t="s">
        <v>6</v>
      </c>
      <c r="E36" s="32">
        <v>0</v>
      </c>
      <c r="F36" s="32">
        <f t="shared" si="0"/>
        <v>0</v>
      </c>
      <c r="G36" s="32">
        <v>0</v>
      </c>
      <c r="H36" s="32">
        <f t="shared" si="1"/>
        <v>0</v>
      </c>
      <c r="I36" s="30">
        <f t="shared" si="2"/>
        <v>0</v>
      </c>
    </row>
    <row r="37" spans="1:9" s="8" customFormat="1" ht="16.95" customHeight="1" x14ac:dyDescent="0.25">
      <c r="A37" s="26">
        <v>33</v>
      </c>
      <c r="B37" s="14" t="s">
        <v>14</v>
      </c>
      <c r="C37" s="13">
        <v>1316</v>
      </c>
      <c r="D37" s="4" t="s">
        <v>6</v>
      </c>
      <c r="E37" s="32">
        <v>0</v>
      </c>
      <c r="F37" s="32">
        <f t="shared" si="0"/>
        <v>0</v>
      </c>
      <c r="G37" s="32">
        <v>0</v>
      </c>
      <c r="H37" s="32">
        <f t="shared" si="1"/>
        <v>0</v>
      </c>
      <c r="I37" s="30">
        <f t="shared" si="2"/>
        <v>0</v>
      </c>
    </row>
    <row r="38" spans="1:9" s="8" customFormat="1" ht="16.95" customHeight="1" x14ac:dyDescent="0.25">
      <c r="A38" s="26">
        <v>34</v>
      </c>
      <c r="B38" s="4" t="s">
        <v>79</v>
      </c>
      <c r="C38" s="13">
        <v>158</v>
      </c>
      <c r="D38" s="4" t="s">
        <v>18</v>
      </c>
      <c r="E38" s="32">
        <v>0</v>
      </c>
      <c r="F38" s="32">
        <f t="shared" si="0"/>
        <v>0</v>
      </c>
      <c r="G38" s="32">
        <v>0</v>
      </c>
      <c r="H38" s="32">
        <f t="shared" si="1"/>
        <v>0</v>
      </c>
      <c r="I38" s="30">
        <f t="shared" si="2"/>
        <v>0</v>
      </c>
    </row>
    <row r="39" spans="1:9" s="8" customFormat="1" ht="16.95" customHeight="1" x14ac:dyDescent="0.25">
      <c r="A39" s="26">
        <v>35</v>
      </c>
      <c r="B39" s="4" t="s">
        <v>80</v>
      </c>
      <c r="C39" s="13">
        <v>2</v>
      </c>
      <c r="D39" s="4" t="s">
        <v>95</v>
      </c>
      <c r="E39" s="32">
        <v>0</v>
      </c>
      <c r="F39" s="32">
        <f t="shared" si="0"/>
        <v>0</v>
      </c>
      <c r="G39" s="32">
        <v>0</v>
      </c>
      <c r="H39" s="32">
        <f t="shared" si="1"/>
        <v>0</v>
      </c>
      <c r="I39" s="30">
        <f t="shared" si="2"/>
        <v>0</v>
      </c>
    </row>
    <row r="40" spans="1:9" s="8" customFormat="1" ht="16.95" customHeight="1" x14ac:dyDescent="0.25">
      <c r="A40" s="26">
        <v>36</v>
      </c>
      <c r="B40" s="4" t="s">
        <v>81</v>
      </c>
      <c r="C40" s="13">
        <v>6</v>
      </c>
      <c r="D40" s="4" t="s">
        <v>18</v>
      </c>
      <c r="E40" s="32">
        <v>0</v>
      </c>
      <c r="F40" s="32">
        <f t="shared" si="0"/>
        <v>0</v>
      </c>
      <c r="G40" s="32">
        <v>0</v>
      </c>
      <c r="H40" s="32">
        <f t="shared" si="1"/>
        <v>0</v>
      </c>
      <c r="I40" s="30">
        <f t="shared" si="2"/>
        <v>0</v>
      </c>
    </row>
    <row r="41" spans="1:9" s="8" customFormat="1" ht="16.95" customHeight="1" x14ac:dyDescent="0.25">
      <c r="A41" s="26">
        <v>37</v>
      </c>
      <c r="B41" s="4" t="s">
        <v>82</v>
      </c>
      <c r="C41" s="13">
        <v>16</v>
      </c>
      <c r="D41" s="4" t="s">
        <v>18</v>
      </c>
      <c r="E41" s="32">
        <v>0</v>
      </c>
      <c r="F41" s="32">
        <f t="shared" si="0"/>
        <v>0</v>
      </c>
      <c r="G41" s="32">
        <v>0</v>
      </c>
      <c r="H41" s="32">
        <f t="shared" si="1"/>
        <v>0</v>
      </c>
      <c r="I41" s="30">
        <f t="shared" si="2"/>
        <v>0</v>
      </c>
    </row>
    <row r="42" spans="1:9" s="8" customFormat="1" ht="16.95" customHeight="1" x14ac:dyDescent="0.25">
      <c r="A42" s="26">
        <v>38</v>
      </c>
      <c r="B42" s="4" t="s">
        <v>83</v>
      </c>
      <c r="C42" s="13">
        <v>2</v>
      </c>
      <c r="D42" s="4" t="s">
        <v>95</v>
      </c>
      <c r="E42" s="32">
        <v>0</v>
      </c>
      <c r="F42" s="32">
        <f t="shared" si="0"/>
        <v>0</v>
      </c>
      <c r="G42" s="32">
        <v>0</v>
      </c>
      <c r="H42" s="32">
        <f t="shared" si="1"/>
        <v>0</v>
      </c>
      <c r="I42" s="30">
        <f t="shared" si="2"/>
        <v>0</v>
      </c>
    </row>
    <row r="43" spans="1:9" s="8" customFormat="1" ht="16.95" customHeight="1" x14ac:dyDescent="0.25">
      <c r="A43" s="26">
        <v>39</v>
      </c>
      <c r="B43" s="4" t="s">
        <v>84</v>
      </c>
      <c r="C43" s="13">
        <v>4</v>
      </c>
      <c r="D43" s="4" t="s">
        <v>95</v>
      </c>
      <c r="E43" s="32">
        <v>0</v>
      </c>
      <c r="F43" s="32">
        <f t="shared" si="0"/>
        <v>0</v>
      </c>
      <c r="G43" s="32">
        <v>0</v>
      </c>
      <c r="H43" s="32">
        <f t="shared" si="1"/>
        <v>0</v>
      </c>
      <c r="I43" s="30">
        <f t="shared" si="2"/>
        <v>0</v>
      </c>
    </row>
    <row r="44" spans="1:9" s="8" customFormat="1" ht="16.95" customHeight="1" x14ac:dyDescent="0.25">
      <c r="A44" s="26">
        <v>40</v>
      </c>
      <c r="B44" s="4" t="s">
        <v>85</v>
      </c>
      <c r="C44" s="13">
        <v>2</v>
      </c>
      <c r="D44" s="4" t="s">
        <v>95</v>
      </c>
      <c r="E44" s="32">
        <v>0</v>
      </c>
      <c r="F44" s="32">
        <f t="shared" si="0"/>
        <v>0</v>
      </c>
      <c r="G44" s="32">
        <v>0</v>
      </c>
      <c r="H44" s="32">
        <f t="shared" si="1"/>
        <v>0</v>
      </c>
      <c r="I44" s="30">
        <f t="shared" si="2"/>
        <v>0</v>
      </c>
    </row>
    <row r="45" spans="1:9" s="8" customFormat="1" ht="16.95" customHeight="1" x14ac:dyDescent="0.25">
      <c r="A45" s="26">
        <v>41</v>
      </c>
      <c r="B45" s="4" t="s">
        <v>86</v>
      </c>
      <c r="C45" s="13">
        <v>2</v>
      </c>
      <c r="D45" s="4" t="s">
        <v>95</v>
      </c>
      <c r="E45" s="32">
        <v>0</v>
      </c>
      <c r="F45" s="32">
        <f t="shared" si="0"/>
        <v>0</v>
      </c>
      <c r="G45" s="32">
        <v>0</v>
      </c>
      <c r="H45" s="32">
        <f t="shared" si="1"/>
        <v>0</v>
      </c>
      <c r="I45" s="30">
        <f t="shared" si="2"/>
        <v>0</v>
      </c>
    </row>
    <row r="46" spans="1:9" s="8" customFormat="1" ht="16.95" customHeight="1" x14ac:dyDescent="0.25">
      <c r="A46" s="26">
        <v>42</v>
      </c>
      <c r="B46" s="4" t="s">
        <v>87</v>
      </c>
      <c r="C46" s="13">
        <v>36</v>
      </c>
      <c r="D46" s="4" t="s">
        <v>18</v>
      </c>
      <c r="E46" s="32">
        <v>0</v>
      </c>
      <c r="F46" s="32">
        <f t="shared" si="0"/>
        <v>0</v>
      </c>
      <c r="G46" s="32">
        <v>0</v>
      </c>
      <c r="H46" s="32">
        <f t="shared" si="1"/>
        <v>0</v>
      </c>
      <c r="I46" s="30">
        <f t="shared" si="2"/>
        <v>0</v>
      </c>
    </row>
    <row r="47" spans="1:9" s="8" customFormat="1" ht="16.95" customHeight="1" x14ac:dyDescent="0.25">
      <c r="A47" s="26">
        <v>43</v>
      </c>
      <c r="B47" s="4" t="s">
        <v>88</v>
      </c>
      <c r="C47" s="13">
        <v>30</v>
      </c>
      <c r="D47" s="4" t="s">
        <v>18</v>
      </c>
      <c r="E47" s="32">
        <v>0</v>
      </c>
      <c r="F47" s="32">
        <f t="shared" si="0"/>
        <v>0</v>
      </c>
      <c r="G47" s="32">
        <v>0</v>
      </c>
      <c r="H47" s="32">
        <f t="shared" si="1"/>
        <v>0</v>
      </c>
      <c r="I47" s="30">
        <f t="shared" si="2"/>
        <v>0</v>
      </c>
    </row>
    <row r="48" spans="1:9" s="8" customFormat="1" ht="16.95" customHeight="1" x14ac:dyDescent="0.25">
      <c r="A48" s="26">
        <v>44</v>
      </c>
      <c r="B48" s="4" t="s">
        <v>89</v>
      </c>
      <c r="C48" s="13">
        <v>2</v>
      </c>
      <c r="D48" s="4" t="s">
        <v>95</v>
      </c>
      <c r="E48" s="32">
        <v>0</v>
      </c>
      <c r="F48" s="32">
        <f t="shared" si="0"/>
        <v>0</v>
      </c>
      <c r="G48" s="32">
        <v>0</v>
      </c>
      <c r="H48" s="32">
        <f t="shared" si="1"/>
        <v>0</v>
      </c>
      <c r="I48" s="30">
        <f t="shared" si="2"/>
        <v>0</v>
      </c>
    </row>
    <row r="49" spans="1:9" s="8" customFormat="1" ht="16.95" customHeight="1" x14ac:dyDescent="0.25">
      <c r="A49" s="26">
        <v>45</v>
      </c>
      <c r="B49" s="4" t="s">
        <v>90</v>
      </c>
      <c r="C49" s="13">
        <v>26</v>
      </c>
      <c r="D49" s="4" t="s">
        <v>18</v>
      </c>
      <c r="E49" s="32">
        <v>0</v>
      </c>
      <c r="F49" s="32">
        <f t="shared" si="0"/>
        <v>0</v>
      </c>
      <c r="G49" s="32">
        <v>0</v>
      </c>
      <c r="H49" s="32">
        <f t="shared" si="1"/>
        <v>0</v>
      </c>
      <c r="I49" s="30">
        <f t="shared" si="2"/>
        <v>0</v>
      </c>
    </row>
    <row r="50" spans="1:9" s="8" customFormat="1" ht="16.95" customHeight="1" x14ac:dyDescent="0.25">
      <c r="A50" s="26">
        <v>46</v>
      </c>
      <c r="B50" s="4" t="s">
        <v>91</v>
      </c>
      <c r="C50" s="13">
        <v>6</v>
      </c>
      <c r="D50" s="4" t="s">
        <v>18</v>
      </c>
      <c r="E50" s="32">
        <v>0</v>
      </c>
      <c r="F50" s="32">
        <f t="shared" si="0"/>
        <v>0</v>
      </c>
      <c r="G50" s="32">
        <v>0</v>
      </c>
      <c r="H50" s="32">
        <f t="shared" si="1"/>
        <v>0</v>
      </c>
      <c r="I50" s="30">
        <f t="shared" si="2"/>
        <v>0</v>
      </c>
    </row>
    <row r="51" spans="1:9" s="8" customFormat="1" ht="16.95" customHeight="1" x14ac:dyDescent="0.25">
      <c r="A51" s="26">
        <v>47</v>
      </c>
      <c r="B51" s="4" t="s">
        <v>92</v>
      </c>
      <c r="C51" s="13">
        <v>6</v>
      </c>
      <c r="D51" s="4" t="s">
        <v>18</v>
      </c>
      <c r="E51" s="32">
        <v>0</v>
      </c>
      <c r="F51" s="32">
        <f t="shared" si="0"/>
        <v>0</v>
      </c>
      <c r="G51" s="32">
        <v>0</v>
      </c>
      <c r="H51" s="32">
        <f t="shared" si="1"/>
        <v>0</v>
      </c>
      <c r="I51" s="30">
        <f t="shared" si="2"/>
        <v>0</v>
      </c>
    </row>
    <row r="52" spans="1:9" s="8" customFormat="1" ht="16.95" customHeight="1" x14ac:dyDescent="0.25">
      <c r="A52" s="26">
        <v>48</v>
      </c>
      <c r="B52" s="4" t="s">
        <v>93</v>
      </c>
      <c r="C52" s="13">
        <v>32</v>
      </c>
      <c r="D52" s="4" t="s">
        <v>18</v>
      </c>
      <c r="E52" s="32">
        <v>0</v>
      </c>
      <c r="F52" s="32">
        <f t="shared" si="0"/>
        <v>0</v>
      </c>
      <c r="G52" s="32">
        <v>0</v>
      </c>
      <c r="H52" s="32">
        <f t="shared" si="1"/>
        <v>0</v>
      </c>
      <c r="I52" s="30">
        <f t="shared" si="2"/>
        <v>0</v>
      </c>
    </row>
    <row r="53" spans="1:9" s="8" customFormat="1" ht="16.95" customHeight="1" x14ac:dyDescent="0.25">
      <c r="A53" s="26">
        <v>49</v>
      </c>
      <c r="B53" s="14" t="s">
        <v>94</v>
      </c>
      <c r="C53" s="13">
        <v>20</v>
      </c>
      <c r="D53" s="4" t="s">
        <v>18</v>
      </c>
      <c r="E53" s="32">
        <v>0</v>
      </c>
      <c r="F53" s="32">
        <f t="shared" si="0"/>
        <v>0</v>
      </c>
      <c r="G53" s="32">
        <v>0</v>
      </c>
      <c r="H53" s="32">
        <f t="shared" si="1"/>
        <v>0</v>
      </c>
      <c r="I53" s="30">
        <f t="shared" si="2"/>
        <v>0</v>
      </c>
    </row>
    <row r="54" spans="1:9" s="8" customFormat="1" ht="16.95" customHeight="1" x14ac:dyDescent="0.25">
      <c r="A54" s="26">
        <v>50</v>
      </c>
      <c r="B54" s="4" t="s">
        <v>63</v>
      </c>
      <c r="C54" s="13">
        <v>250</v>
      </c>
      <c r="D54" s="4" t="s">
        <v>6</v>
      </c>
      <c r="E54" s="32">
        <v>0</v>
      </c>
      <c r="F54" s="32">
        <f t="shared" si="0"/>
        <v>0</v>
      </c>
      <c r="G54" s="32">
        <v>0</v>
      </c>
      <c r="H54" s="32">
        <f t="shared" si="1"/>
        <v>0</v>
      </c>
      <c r="I54" s="30">
        <f t="shared" si="2"/>
        <v>0</v>
      </c>
    </row>
    <row r="55" spans="1:9" s="8" customFormat="1" ht="16.95" customHeight="1" x14ac:dyDescent="0.25">
      <c r="A55" s="26">
        <v>51</v>
      </c>
      <c r="B55" s="4" t="s">
        <v>64</v>
      </c>
      <c r="C55" s="13">
        <v>80</v>
      </c>
      <c r="D55" s="4" t="s">
        <v>6</v>
      </c>
      <c r="E55" s="32">
        <v>0</v>
      </c>
      <c r="F55" s="32">
        <f t="shared" si="0"/>
        <v>0</v>
      </c>
      <c r="G55" s="32">
        <v>0</v>
      </c>
      <c r="H55" s="32">
        <f t="shared" si="1"/>
        <v>0</v>
      </c>
      <c r="I55" s="30">
        <f t="shared" si="2"/>
        <v>0</v>
      </c>
    </row>
    <row r="56" spans="1:9" s="8" customFormat="1" ht="16.95" customHeight="1" x14ac:dyDescent="0.25">
      <c r="A56" s="26">
        <v>52</v>
      </c>
      <c r="B56" s="4" t="s">
        <v>19</v>
      </c>
      <c r="C56" s="13">
        <v>3</v>
      </c>
      <c r="D56" s="4" t="s">
        <v>6</v>
      </c>
      <c r="E56" s="32">
        <v>0</v>
      </c>
      <c r="F56" s="32">
        <f t="shared" si="0"/>
        <v>0</v>
      </c>
      <c r="G56" s="32">
        <v>0</v>
      </c>
      <c r="H56" s="32">
        <f t="shared" si="1"/>
        <v>0</v>
      </c>
      <c r="I56" s="30">
        <f t="shared" si="2"/>
        <v>0</v>
      </c>
    </row>
    <row r="57" spans="1:9" s="8" customFormat="1" ht="30" customHeight="1" x14ac:dyDescent="0.25">
      <c r="A57" s="26">
        <v>53</v>
      </c>
      <c r="B57" s="15" t="s">
        <v>127</v>
      </c>
      <c r="C57" s="13">
        <v>54</v>
      </c>
      <c r="D57" s="4" t="s">
        <v>3</v>
      </c>
      <c r="E57" s="32">
        <v>0</v>
      </c>
      <c r="F57" s="32">
        <f t="shared" si="0"/>
        <v>0</v>
      </c>
      <c r="G57" s="32">
        <v>0</v>
      </c>
      <c r="H57" s="32">
        <f t="shared" si="1"/>
        <v>0</v>
      </c>
      <c r="I57" s="30">
        <f t="shared" si="2"/>
        <v>0</v>
      </c>
    </row>
    <row r="58" spans="1:9" s="8" customFormat="1" ht="30" customHeight="1" x14ac:dyDescent="0.25">
      <c r="A58" s="26">
        <v>54</v>
      </c>
      <c r="B58" s="15" t="s">
        <v>129</v>
      </c>
      <c r="C58" s="13">
        <v>23</v>
      </c>
      <c r="D58" s="4" t="s">
        <v>3</v>
      </c>
      <c r="E58" s="32">
        <v>0</v>
      </c>
      <c r="F58" s="32">
        <f t="shared" si="0"/>
        <v>0</v>
      </c>
      <c r="G58" s="32">
        <v>0</v>
      </c>
      <c r="H58" s="32">
        <f t="shared" si="1"/>
        <v>0</v>
      </c>
      <c r="I58" s="30">
        <f t="shared" si="2"/>
        <v>0</v>
      </c>
    </row>
    <row r="59" spans="1:9" s="8" customFormat="1" ht="16.95" customHeight="1" x14ac:dyDescent="0.25">
      <c r="A59" s="26">
        <v>55</v>
      </c>
      <c r="B59" s="4" t="s">
        <v>124</v>
      </c>
      <c r="C59" s="13">
        <v>18</v>
      </c>
      <c r="D59" s="4" t="s">
        <v>3</v>
      </c>
      <c r="E59" s="32">
        <v>0</v>
      </c>
      <c r="F59" s="32">
        <f t="shared" si="0"/>
        <v>0</v>
      </c>
      <c r="G59" s="32">
        <v>0</v>
      </c>
      <c r="H59" s="32">
        <f t="shared" si="1"/>
        <v>0</v>
      </c>
      <c r="I59" s="30">
        <f t="shared" si="2"/>
        <v>0</v>
      </c>
    </row>
    <row r="60" spans="1:9" s="8" customFormat="1" ht="16.95" customHeight="1" x14ac:dyDescent="0.25">
      <c r="A60" s="26">
        <v>56</v>
      </c>
      <c r="B60" s="4" t="s">
        <v>125</v>
      </c>
      <c r="C60" s="13">
        <v>15</v>
      </c>
      <c r="D60" s="4" t="s">
        <v>3</v>
      </c>
      <c r="E60" s="32">
        <v>0</v>
      </c>
      <c r="F60" s="32">
        <f t="shared" si="0"/>
        <v>0</v>
      </c>
      <c r="G60" s="32">
        <v>0</v>
      </c>
      <c r="H60" s="32">
        <f t="shared" si="1"/>
        <v>0</v>
      </c>
      <c r="I60" s="30">
        <f t="shared" si="2"/>
        <v>0</v>
      </c>
    </row>
    <row r="61" spans="1:9" s="8" customFormat="1" ht="16.95" customHeight="1" x14ac:dyDescent="0.25">
      <c r="A61" s="26">
        <v>57</v>
      </c>
      <c r="B61" s="4" t="s">
        <v>121</v>
      </c>
      <c r="C61" s="13">
        <v>1</v>
      </c>
      <c r="D61" s="4" t="s">
        <v>3</v>
      </c>
      <c r="E61" s="32">
        <v>0</v>
      </c>
      <c r="F61" s="32">
        <f t="shared" si="0"/>
        <v>0</v>
      </c>
      <c r="G61" s="32">
        <v>0</v>
      </c>
      <c r="H61" s="32">
        <f t="shared" si="1"/>
        <v>0</v>
      </c>
      <c r="I61" s="30">
        <f t="shared" si="2"/>
        <v>0</v>
      </c>
    </row>
    <row r="62" spans="1:9" s="8" customFormat="1" ht="16.95" customHeight="1" x14ac:dyDescent="0.25">
      <c r="A62" s="26">
        <v>58</v>
      </c>
      <c r="B62" s="4" t="s">
        <v>21</v>
      </c>
      <c r="C62" s="13">
        <v>1</v>
      </c>
      <c r="D62" s="4" t="s">
        <v>3</v>
      </c>
      <c r="E62" s="32">
        <v>0</v>
      </c>
      <c r="F62" s="32">
        <f t="shared" si="0"/>
        <v>0</v>
      </c>
      <c r="G62" s="32">
        <v>0</v>
      </c>
      <c r="H62" s="32">
        <f t="shared" si="1"/>
        <v>0</v>
      </c>
      <c r="I62" s="30">
        <f t="shared" si="2"/>
        <v>0</v>
      </c>
    </row>
    <row r="63" spans="1:9" s="8" customFormat="1" ht="16.95" customHeight="1" x14ac:dyDescent="0.25">
      <c r="A63" s="26">
        <v>59</v>
      </c>
      <c r="B63" s="4" t="s">
        <v>22</v>
      </c>
      <c r="C63" s="13">
        <v>1</v>
      </c>
      <c r="D63" s="4" t="s">
        <v>3</v>
      </c>
      <c r="E63" s="32">
        <v>0</v>
      </c>
      <c r="F63" s="32">
        <f t="shared" si="0"/>
        <v>0</v>
      </c>
      <c r="G63" s="32">
        <v>0</v>
      </c>
      <c r="H63" s="32">
        <f t="shared" si="1"/>
        <v>0</v>
      </c>
      <c r="I63" s="30">
        <f t="shared" si="2"/>
        <v>0</v>
      </c>
    </row>
    <row r="64" spans="1:9" s="8" customFormat="1" ht="16.95" customHeight="1" x14ac:dyDescent="0.25">
      <c r="A64" s="26">
        <v>60</v>
      </c>
      <c r="B64" s="4" t="s">
        <v>16</v>
      </c>
      <c r="C64" s="13">
        <v>1</v>
      </c>
      <c r="D64" s="4" t="s">
        <v>3</v>
      </c>
      <c r="E64" s="32">
        <v>0</v>
      </c>
      <c r="F64" s="32">
        <f t="shared" si="0"/>
        <v>0</v>
      </c>
      <c r="G64" s="32">
        <v>0</v>
      </c>
      <c r="H64" s="32">
        <f t="shared" si="1"/>
        <v>0</v>
      </c>
      <c r="I64" s="30">
        <f t="shared" si="2"/>
        <v>0</v>
      </c>
    </row>
    <row r="65" spans="1:9" s="8" customFormat="1" ht="40.200000000000003" customHeight="1" x14ac:dyDescent="0.25">
      <c r="A65" s="26">
        <v>61</v>
      </c>
      <c r="B65" s="15" t="s">
        <v>99</v>
      </c>
      <c r="C65" s="13">
        <v>40</v>
      </c>
      <c r="D65" s="4" t="s">
        <v>6</v>
      </c>
      <c r="E65" s="32">
        <v>0</v>
      </c>
      <c r="F65" s="32">
        <f t="shared" si="0"/>
        <v>0</v>
      </c>
      <c r="G65" s="32">
        <v>0</v>
      </c>
      <c r="H65" s="32">
        <f t="shared" si="1"/>
        <v>0</v>
      </c>
      <c r="I65" s="30">
        <f t="shared" si="2"/>
        <v>0</v>
      </c>
    </row>
    <row r="66" spans="1:9" s="8" customFormat="1" ht="40.200000000000003" customHeight="1" x14ac:dyDescent="0.25">
      <c r="A66" s="26">
        <v>62</v>
      </c>
      <c r="B66" s="15" t="s">
        <v>100</v>
      </c>
      <c r="C66" s="13">
        <v>120</v>
      </c>
      <c r="D66" s="4" t="s">
        <v>6</v>
      </c>
      <c r="E66" s="32">
        <v>0</v>
      </c>
      <c r="F66" s="32">
        <f t="shared" si="0"/>
        <v>0</v>
      </c>
      <c r="G66" s="32">
        <v>0</v>
      </c>
      <c r="H66" s="32">
        <f t="shared" si="1"/>
        <v>0</v>
      </c>
      <c r="I66" s="30">
        <f t="shared" si="2"/>
        <v>0</v>
      </c>
    </row>
    <row r="67" spans="1:9" s="8" customFormat="1" ht="40.200000000000003" customHeight="1" x14ac:dyDescent="0.25">
      <c r="A67" s="26">
        <v>63</v>
      </c>
      <c r="B67" s="15" t="s">
        <v>101</v>
      </c>
      <c r="C67" s="13">
        <v>220</v>
      </c>
      <c r="D67" s="4" t="s">
        <v>6</v>
      </c>
      <c r="E67" s="32">
        <v>0</v>
      </c>
      <c r="F67" s="32">
        <f t="shared" si="0"/>
        <v>0</v>
      </c>
      <c r="G67" s="32">
        <v>0</v>
      </c>
      <c r="H67" s="32">
        <f t="shared" si="1"/>
        <v>0</v>
      </c>
      <c r="I67" s="30">
        <f t="shared" si="2"/>
        <v>0</v>
      </c>
    </row>
    <row r="68" spans="1:9" s="8" customFormat="1" ht="18" customHeight="1" x14ac:dyDescent="0.25">
      <c r="A68" s="26">
        <v>64</v>
      </c>
      <c r="B68" s="15" t="s">
        <v>102</v>
      </c>
      <c r="C68" s="13">
        <v>60</v>
      </c>
      <c r="D68" s="4" t="s">
        <v>6</v>
      </c>
      <c r="E68" s="32">
        <v>0</v>
      </c>
      <c r="F68" s="32">
        <f t="shared" ref="F68:F129" si="3">SUM(E68*C68)</f>
        <v>0</v>
      </c>
      <c r="G68" s="32">
        <v>0</v>
      </c>
      <c r="H68" s="32">
        <f t="shared" ref="H68:H129" si="4">SUM(G68*C68)</f>
        <v>0</v>
      </c>
      <c r="I68" s="30">
        <f t="shared" ref="I68:I129" si="5">SUM(F68+H68)</f>
        <v>0</v>
      </c>
    </row>
    <row r="69" spans="1:9" s="8" customFormat="1" ht="18" customHeight="1" x14ac:dyDescent="0.25">
      <c r="A69" s="26">
        <v>65</v>
      </c>
      <c r="B69" s="15" t="s">
        <v>103</v>
      </c>
      <c r="C69" s="13">
        <v>130</v>
      </c>
      <c r="D69" s="4" t="s">
        <v>6</v>
      </c>
      <c r="E69" s="32">
        <v>0</v>
      </c>
      <c r="F69" s="32">
        <f t="shared" si="3"/>
        <v>0</v>
      </c>
      <c r="G69" s="32">
        <v>0</v>
      </c>
      <c r="H69" s="32">
        <f t="shared" si="4"/>
        <v>0</v>
      </c>
      <c r="I69" s="30">
        <f t="shared" si="5"/>
        <v>0</v>
      </c>
    </row>
    <row r="70" spans="1:9" s="8" customFormat="1" ht="16.95" customHeight="1" x14ac:dyDescent="0.25">
      <c r="A70" s="26">
        <v>66</v>
      </c>
      <c r="B70" s="4" t="s">
        <v>122</v>
      </c>
      <c r="C70" s="13">
        <v>280</v>
      </c>
      <c r="D70" s="4" t="s">
        <v>6</v>
      </c>
      <c r="E70" s="32">
        <v>0</v>
      </c>
      <c r="F70" s="32">
        <f t="shared" si="3"/>
        <v>0</v>
      </c>
      <c r="G70" s="32">
        <v>0</v>
      </c>
      <c r="H70" s="32">
        <f t="shared" si="4"/>
        <v>0</v>
      </c>
      <c r="I70" s="30">
        <f t="shared" si="5"/>
        <v>0</v>
      </c>
    </row>
    <row r="71" spans="1:9" s="8" customFormat="1" ht="16.95" customHeight="1" x14ac:dyDescent="0.25">
      <c r="A71" s="26">
        <v>67</v>
      </c>
      <c r="B71" s="4" t="s">
        <v>123</v>
      </c>
      <c r="C71" s="13">
        <v>100</v>
      </c>
      <c r="D71" s="4" t="s">
        <v>6</v>
      </c>
      <c r="E71" s="32">
        <v>0</v>
      </c>
      <c r="F71" s="32">
        <f t="shared" si="3"/>
        <v>0</v>
      </c>
      <c r="G71" s="32">
        <v>0</v>
      </c>
      <c r="H71" s="32">
        <f t="shared" si="4"/>
        <v>0</v>
      </c>
      <c r="I71" s="30">
        <f t="shared" si="5"/>
        <v>0</v>
      </c>
    </row>
    <row r="72" spans="1:9" s="8" customFormat="1" ht="16.95" customHeight="1" x14ac:dyDescent="0.25">
      <c r="A72" s="26">
        <v>68</v>
      </c>
      <c r="B72" s="4" t="s">
        <v>57</v>
      </c>
      <c r="C72" s="13">
        <v>25</v>
      </c>
      <c r="D72" s="4" t="s">
        <v>6</v>
      </c>
      <c r="E72" s="32">
        <v>0</v>
      </c>
      <c r="F72" s="32">
        <f t="shared" si="3"/>
        <v>0</v>
      </c>
      <c r="G72" s="32">
        <v>0</v>
      </c>
      <c r="H72" s="32">
        <f t="shared" si="4"/>
        <v>0</v>
      </c>
      <c r="I72" s="30">
        <f t="shared" si="5"/>
        <v>0</v>
      </c>
    </row>
    <row r="73" spans="1:9" s="8" customFormat="1" ht="16.95" customHeight="1" x14ac:dyDescent="0.25">
      <c r="A73" s="26">
        <v>69</v>
      </c>
      <c r="B73" s="4" t="s">
        <v>46</v>
      </c>
      <c r="C73" s="13">
        <v>30</v>
      </c>
      <c r="D73" s="4" t="s">
        <v>6</v>
      </c>
      <c r="E73" s="32">
        <v>0</v>
      </c>
      <c r="F73" s="32">
        <f t="shared" si="3"/>
        <v>0</v>
      </c>
      <c r="G73" s="32">
        <v>0</v>
      </c>
      <c r="H73" s="32">
        <f t="shared" si="4"/>
        <v>0</v>
      </c>
      <c r="I73" s="30">
        <f t="shared" si="5"/>
        <v>0</v>
      </c>
    </row>
    <row r="74" spans="1:9" s="8" customFormat="1" ht="16.95" customHeight="1" x14ac:dyDescent="0.25">
      <c r="A74" s="26">
        <v>70</v>
      </c>
      <c r="B74" s="12" t="s">
        <v>5</v>
      </c>
      <c r="C74" s="4">
        <v>18</v>
      </c>
      <c r="D74" s="11" t="s">
        <v>3</v>
      </c>
      <c r="E74" s="32">
        <v>0</v>
      </c>
      <c r="F74" s="32">
        <f t="shared" si="3"/>
        <v>0</v>
      </c>
      <c r="G74" s="32">
        <v>0</v>
      </c>
      <c r="H74" s="32">
        <f t="shared" si="4"/>
        <v>0</v>
      </c>
      <c r="I74" s="30">
        <f t="shared" si="5"/>
        <v>0</v>
      </c>
    </row>
    <row r="75" spans="1:9" s="8" customFormat="1" ht="16.95" customHeight="1" x14ac:dyDescent="0.25">
      <c r="A75" s="26">
        <v>71</v>
      </c>
      <c r="B75" s="12" t="s">
        <v>11</v>
      </c>
      <c r="C75" s="4">
        <v>9</v>
      </c>
      <c r="D75" s="11" t="s">
        <v>3</v>
      </c>
      <c r="E75" s="32">
        <v>0</v>
      </c>
      <c r="F75" s="32">
        <f t="shared" si="3"/>
        <v>0</v>
      </c>
      <c r="G75" s="32">
        <v>0</v>
      </c>
      <c r="H75" s="32">
        <f t="shared" si="4"/>
        <v>0</v>
      </c>
      <c r="I75" s="30">
        <f t="shared" si="5"/>
        <v>0</v>
      </c>
    </row>
    <row r="76" spans="1:9" s="8" customFormat="1" ht="16.95" customHeight="1" x14ac:dyDescent="0.25">
      <c r="A76" s="26">
        <v>72</v>
      </c>
      <c r="B76" s="12" t="s">
        <v>17</v>
      </c>
      <c r="C76" s="4">
        <v>2</v>
      </c>
      <c r="D76" s="11" t="s">
        <v>3</v>
      </c>
      <c r="E76" s="32">
        <v>0</v>
      </c>
      <c r="F76" s="32">
        <f t="shared" si="3"/>
        <v>0</v>
      </c>
      <c r="G76" s="32">
        <v>0</v>
      </c>
      <c r="H76" s="32">
        <f t="shared" si="4"/>
        <v>0</v>
      </c>
      <c r="I76" s="30">
        <f t="shared" si="5"/>
        <v>0</v>
      </c>
    </row>
    <row r="77" spans="1:9" s="8" customFormat="1" ht="16.95" customHeight="1" x14ac:dyDescent="0.25">
      <c r="A77" s="26">
        <v>73</v>
      </c>
      <c r="B77" s="12" t="s">
        <v>128</v>
      </c>
      <c r="C77" s="4">
        <v>8</v>
      </c>
      <c r="D77" s="11" t="s">
        <v>18</v>
      </c>
      <c r="E77" s="32">
        <v>0</v>
      </c>
      <c r="F77" s="32">
        <f t="shared" si="3"/>
        <v>0</v>
      </c>
      <c r="G77" s="32">
        <v>0</v>
      </c>
      <c r="H77" s="32">
        <f t="shared" si="4"/>
        <v>0</v>
      </c>
      <c r="I77" s="30">
        <f t="shared" si="5"/>
        <v>0</v>
      </c>
    </row>
    <row r="78" spans="1:9" s="8" customFormat="1" ht="16.95" customHeight="1" x14ac:dyDescent="0.25">
      <c r="A78" s="26">
        <v>74</v>
      </c>
      <c r="B78" s="16" t="s">
        <v>15</v>
      </c>
      <c r="C78" s="13">
        <v>5</v>
      </c>
      <c r="D78" s="11" t="s">
        <v>8</v>
      </c>
      <c r="E78" s="32">
        <v>0</v>
      </c>
      <c r="F78" s="32">
        <f t="shared" si="3"/>
        <v>0</v>
      </c>
      <c r="G78" s="32">
        <v>0</v>
      </c>
      <c r="H78" s="32">
        <f t="shared" si="4"/>
        <v>0</v>
      </c>
      <c r="I78" s="30">
        <f t="shared" si="5"/>
        <v>0</v>
      </c>
    </row>
    <row r="79" spans="1:9" s="8" customFormat="1" ht="16.95" customHeight="1" x14ac:dyDescent="0.25">
      <c r="A79" s="26">
        <v>75</v>
      </c>
      <c r="B79" s="16" t="s">
        <v>78</v>
      </c>
      <c r="C79" s="4">
        <v>500</v>
      </c>
      <c r="D79" s="11" t="s">
        <v>3</v>
      </c>
      <c r="E79" s="32">
        <v>0</v>
      </c>
      <c r="F79" s="32">
        <f t="shared" si="3"/>
        <v>0</v>
      </c>
      <c r="G79" s="32">
        <v>0</v>
      </c>
      <c r="H79" s="32">
        <f t="shared" si="4"/>
        <v>0</v>
      </c>
      <c r="I79" s="30">
        <f t="shared" si="5"/>
        <v>0</v>
      </c>
    </row>
    <row r="80" spans="1:9" s="8" customFormat="1" ht="16.95" customHeight="1" x14ac:dyDescent="0.25">
      <c r="A80" s="26">
        <v>76</v>
      </c>
      <c r="B80" s="16" t="s">
        <v>20</v>
      </c>
      <c r="C80" s="4">
        <v>90</v>
      </c>
      <c r="D80" s="11" t="s">
        <v>6</v>
      </c>
      <c r="E80" s="32">
        <v>0</v>
      </c>
      <c r="F80" s="32">
        <f t="shared" si="3"/>
        <v>0</v>
      </c>
      <c r="G80" s="32">
        <v>0</v>
      </c>
      <c r="H80" s="32">
        <f t="shared" si="4"/>
        <v>0</v>
      </c>
      <c r="I80" s="30">
        <f t="shared" si="5"/>
        <v>0</v>
      </c>
    </row>
    <row r="81" spans="1:9" s="8" customFormat="1" ht="16.95" customHeight="1" x14ac:dyDescent="0.25">
      <c r="A81" s="26">
        <v>77</v>
      </c>
      <c r="B81" s="16" t="s">
        <v>35</v>
      </c>
      <c r="C81" s="4">
        <v>10</v>
      </c>
      <c r="D81" s="11" t="s">
        <v>3</v>
      </c>
      <c r="E81" s="32">
        <v>0</v>
      </c>
      <c r="F81" s="32">
        <f t="shared" si="3"/>
        <v>0</v>
      </c>
      <c r="G81" s="32">
        <v>0</v>
      </c>
      <c r="H81" s="32">
        <f t="shared" si="4"/>
        <v>0</v>
      </c>
      <c r="I81" s="30">
        <f t="shared" si="5"/>
        <v>0</v>
      </c>
    </row>
    <row r="82" spans="1:9" s="8" customFormat="1" ht="16.95" customHeight="1" x14ac:dyDescent="0.25">
      <c r="A82" s="26">
        <v>78</v>
      </c>
      <c r="B82" s="16" t="s">
        <v>58</v>
      </c>
      <c r="C82" s="4">
        <v>13</v>
      </c>
      <c r="D82" s="11" t="s">
        <v>3</v>
      </c>
      <c r="E82" s="32">
        <v>0</v>
      </c>
      <c r="F82" s="32">
        <f t="shared" si="3"/>
        <v>0</v>
      </c>
      <c r="G82" s="32">
        <v>0</v>
      </c>
      <c r="H82" s="32">
        <f t="shared" si="4"/>
        <v>0</v>
      </c>
      <c r="I82" s="30">
        <f t="shared" si="5"/>
        <v>0</v>
      </c>
    </row>
    <row r="83" spans="1:9" s="8" customFormat="1" ht="16.95" customHeight="1" x14ac:dyDescent="0.25">
      <c r="A83" s="26">
        <v>79</v>
      </c>
      <c r="B83" s="16" t="s">
        <v>59</v>
      </c>
      <c r="C83" s="4">
        <v>7</v>
      </c>
      <c r="D83" s="11" t="s">
        <v>3</v>
      </c>
      <c r="E83" s="32">
        <v>0</v>
      </c>
      <c r="F83" s="32">
        <f t="shared" si="3"/>
        <v>0</v>
      </c>
      <c r="G83" s="32">
        <v>0</v>
      </c>
      <c r="H83" s="32">
        <f t="shared" si="4"/>
        <v>0</v>
      </c>
      <c r="I83" s="30">
        <f t="shared" si="5"/>
        <v>0</v>
      </c>
    </row>
    <row r="84" spans="1:9" s="8" customFormat="1" ht="16.95" customHeight="1" x14ac:dyDescent="0.25">
      <c r="A84" s="26">
        <v>80</v>
      </c>
      <c r="B84" s="16" t="s">
        <v>60</v>
      </c>
      <c r="C84" s="4">
        <v>20</v>
      </c>
      <c r="D84" s="11" t="s">
        <v>3</v>
      </c>
      <c r="E84" s="32">
        <v>0</v>
      </c>
      <c r="F84" s="32">
        <f t="shared" si="3"/>
        <v>0</v>
      </c>
      <c r="G84" s="32">
        <v>0</v>
      </c>
      <c r="H84" s="32">
        <f t="shared" si="4"/>
        <v>0</v>
      </c>
      <c r="I84" s="30">
        <f t="shared" si="5"/>
        <v>0</v>
      </c>
    </row>
    <row r="85" spans="1:9" s="8" customFormat="1" ht="16.95" customHeight="1" x14ac:dyDescent="0.25">
      <c r="A85" s="26">
        <v>81</v>
      </c>
      <c r="B85" s="16" t="s">
        <v>61</v>
      </c>
      <c r="C85" s="4">
        <v>150</v>
      </c>
      <c r="D85" s="11" t="s">
        <v>3</v>
      </c>
      <c r="E85" s="32">
        <v>0</v>
      </c>
      <c r="F85" s="32">
        <f t="shared" si="3"/>
        <v>0</v>
      </c>
      <c r="G85" s="32">
        <v>0</v>
      </c>
      <c r="H85" s="32">
        <f t="shared" si="4"/>
        <v>0</v>
      </c>
      <c r="I85" s="30">
        <f t="shared" si="5"/>
        <v>0</v>
      </c>
    </row>
    <row r="86" spans="1:9" s="8" customFormat="1" ht="16.95" customHeight="1" x14ac:dyDescent="0.25">
      <c r="A86" s="26">
        <v>82</v>
      </c>
      <c r="B86" s="16" t="s">
        <v>62</v>
      </c>
      <c r="C86" s="4">
        <v>50</v>
      </c>
      <c r="D86" s="11" t="s">
        <v>6</v>
      </c>
      <c r="E86" s="32">
        <v>0</v>
      </c>
      <c r="F86" s="32">
        <f t="shared" si="3"/>
        <v>0</v>
      </c>
      <c r="G86" s="32">
        <v>0</v>
      </c>
      <c r="H86" s="32">
        <f t="shared" si="4"/>
        <v>0</v>
      </c>
      <c r="I86" s="30">
        <f t="shared" si="5"/>
        <v>0</v>
      </c>
    </row>
    <row r="87" spans="1:9" s="8" customFormat="1" ht="30" customHeight="1" x14ac:dyDescent="0.25">
      <c r="A87" s="26">
        <v>83</v>
      </c>
      <c r="B87" s="17" t="s">
        <v>96</v>
      </c>
      <c r="C87" s="4">
        <v>1200</v>
      </c>
      <c r="D87" s="11" t="s">
        <v>7</v>
      </c>
      <c r="E87" s="32">
        <v>0</v>
      </c>
      <c r="F87" s="32">
        <f t="shared" si="3"/>
        <v>0</v>
      </c>
      <c r="G87" s="32">
        <v>0</v>
      </c>
      <c r="H87" s="32">
        <f t="shared" si="4"/>
        <v>0</v>
      </c>
      <c r="I87" s="30">
        <f t="shared" si="5"/>
        <v>0</v>
      </c>
    </row>
    <row r="88" spans="1:9" s="8" customFormat="1" ht="30" customHeight="1" x14ac:dyDescent="0.25">
      <c r="A88" s="26">
        <v>84</v>
      </c>
      <c r="B88" s="17" t="s">
        <v>97</v>
      </c>
      <c r="C88" s="4">
        <v>2</v>
      </c>
      <c r="D88" s="11" t="s">
        <v>3</v>
      </c>
      <c r="E88" s="32">
        <v>0</v>
      </c>
      <c r="F88" s="32">
        <f t="shared" si="3"/>
        <v>0</v>
      </c>
      <c r="G88" s="32">
        <v>0</v>
      </c>
      <c r="H88" s="32">
        <f t="shared" si="4"/>
        <v>0</v>
      </c>
      <c r="I88" s="30">
        <f t="shared" si="5"/>
        <v>0</v>
      </c>
    </row>
    <row r="89" spans="1:9" s="8" customFormat="1" ht="20.399999999999999" customHeight="1" x14ac:dyDescent="0.25">
      <c r="A89" s="26">
        <v>85</v>
      </c>
      <c r="B89" s="17" t="s">
        <v>98</v>
      </c>
      <c r="C89" s="4">
        <v>24</v>
      </c>
      <c r="D89" s="11" t="s">
        <v>3</v>
      </c>
      <c r="E89" s="32">
        <v>0</v>
      </c>
      <c r="F89" s="32">
        <f t="shared" si="3"/>
        <v>0</v>
      </c>
      <c r="G89" s="32">
        <v>0</v>
      </c>
      <c r="H89" s="32">
        <f t="shared" si="4"/>
        <v>0</v>
      </c>
      <c r="I89" s="30">
        <f t="shared" si="5"/>
        <v>0</v>
      </c>
    </row>
    <row r="90" spans="1:9" s="8" customFormat="1" ht="26.4" x14ac:dyDescent="0.25">
      <c r="A90" s="26">
        <v>86</v>
      </c>
      <c r="B90" s="17" t="s">
        <v>126</v>
      </c>
      <c r="C90" s="4">
        <v>24</v>
      </c>
      <c r="D90" s="11" t="s">
        <v>3</v>
      </c>
      <c r="E90" s="32">
        <v>0</v>
      </c>
      <c r="F90" s="32">
        <f t="shared" si="3"/>
        <v>0</v>
      </c>
      <c r="G90" s="32">
        <v>0</v>
      </c>
      <c r="H90" s="32">
        <f t="shared" si="4"/>
        <v>0</v>
      </c>
      <c r="I90" s="30">
        <f t="shared" si="5"/>
        <v>0</v>
      </c>
    </row>
    <row r="91" spans="1:9" s="8" customFormat="1" ht="18" customHeight="1" x14ac:dyDescent="0.25">
      <c r="A91" s="26"/>
      <c r="B91" s="17"/>
      <c r="C91" s="4"/>
      <c r="D91" s="11"/>
      <c r="E91" s="29"/>
      <c r="F91" s="32"/>
      <c r="G91" s="29"/>
      <c r="H91" s="32"/>
      <c r="I91" s="30"/>
    </row>
    <row r="92" spans="1:9" s="8" customFormat="1" ht="18" customHeight="1" x14ac:dyDescent="0.25">
      <c r="A92" s="26"/>
      <c r="B92" s="6" t="s">
        <v>111</v>
      </c>
      <c r="C92" s="4"/>
      <c r="D92" s="11"/>
      <c r="E92" s="29"/>
      <c r="F92" s="32"/>
      <c r="G92" s="29"/>
      <c r="H92" s="32"/>
      <c r="I92" s="30"/>
    </row>
    <row r="93" spans="1:9" s="8" customFormat="1" ht="18" customHeight="1" x14ac:dyDescent="0.25">
      <c r="A93" s="26">
        <v>87</v>
      </c>
      <c r="B93" s="17" t="s">
        <v>55</v>
      </c>
      <c r="C93" s="4">
        <v>17</v>
      </c>
      <c r="D93" s="11" t="s">
        <v>3</v>
      </c>
      <c r="E93" s="32">
        <v>0</v>
      </c>
      <c r="F93" s="32">
        <f t="shared" si="3"/>
        <v>0</v>
      </c>
      <c r="G93" s="32">
        <v>0</v>
      </c>
      <c r="H93" s="32">
        <f t="shared" si="4"/>
        <v>0</v>
      </c>
      <c r="I93" s="30">
        <f t="shared" si="5"/>
        <v>0</v>
      </c>
    </row>
    <row r="94" spans="1:9" s="8" customFormat="1" ht="18" customHeight="1" x14ac:dyDescent="0.25">
      <c r="A94" s="26">
        <v>88</v>
      </c>
      <c r="B94" s="17" t="s">
        <v>56</v>
      </c>
      <c r="C94" s="4">
        <v>20</v>
      </c>
      <c r="D94" s="11" t="s">
        <v>3</v>
      </c>
      <c r="E94" s="32">
        <v>0</v>
      </c>
      <c r="F94" s="32">
        <f t="shared" si="3"/>
        <v>0</v>
      </c>
      <c r="G94" s="32">
        <v>0</v>
      </c>
      <c r="H94" s="32">
        <f t="shared" si="4"/>
        <v>0</v>
      </c>
      <c r="I94" s="30">
        <f t="shared" si="5"/>
        <v>0</v>
      </c>
    </row>
    <row r="95" spans="1:9" s="8" customFormat="1" ht="18" customHeight="1" x14ac:dyDescent="0.25">
      <c r="A95" s="26">
        <v>89</v>
      </c>
      <c r="B95" s="17" t="s">
        <v>38</v>
      </c>
      <c r="C95" s="4">
        <v>100</v>
      </c>
      <c r="D95" s="11" t="s">
        <v>23</v>
      </c>
      <c r="E95" s="32">
        <v>0</v>
      </c>
      <c r="F95" s="32">
        <f t="shared" si="3"/>
        <v>0</v>
      </c>
      <c r="G95" s="32">
        <v>0</v>
      </c>
      <c r="H95" s="32">
        <f t="shared" si="4"/>
        <v>0</v>
      </c>
      <c r="I95" s="30">
        <f t="shared" si="5"/>
        <v>0</v>
      </c>
    </row>
    <row r="96" spans="1:9" s="8" customFormat="1" ht="16.95" customHeight="1" x14ac:dyDescent="0.25">
      <c r="A96" s="26">
        <v>90</v>
      </c>
      <c r="B96" s="16" t="s">
        <v>24</v>
      </c>
      <c r="C96" s="4">
        <v>10</v>
      </c>
      <c r="D96" s="11" t="s">
        <v>23</v>
      </c>
      <c r="E96" s="32">
        <v>0</v>
      </c>
      <c r="F96" s="32">
        <f t="shared" si="3"/>
        <v>0</v>
      </c>
      <c r="G96" s="32">
        <v>0</v>
      </c>
      <c r="H96" s="32">
        <f t="shared" si="4"/>
        <v>0</v>
      </c>
      <c r="I96" s="30">
        <f t="shared" si="5"/>
        <v>0</v>
      </c>
    </row>
    <row r="97" spans="1:9" s="8" customFormat="1" ht="16.95" customHeight="1" x14ac:dyDescent="0.25">
      <c r="A97" s="26">
        <v>91</v>
      </c>
      <c r="B97" s="16" t="s">
        <v>26</v>
      </c>
      <c r="C97" s="4">
        <v>5</v>
      </c>
      <c r="D97" s="11" t="s">
        <v>23</v>
      </c>
      <c r="E97" s="32">
        <v>0</v>
      </c>
      <c r="F97" s="32">
        <f t="shared" si="3"/>
        <v>0</v>
      </c>
      <c r="G97" s="32">
        <v>0</v>
      </c>
      <c r="H97" s="32">
        <f t="shared" si="4"/>
        <v>0</v>
      </c>
      <c r="I97" s="30">
        <f t="shared" si="5"/>
        <v>0</v>
      </c>
    </row>
    <row r="98" spans="1:9" s="8" customFormat="1" ht="16.95" customHeight="1" x14ac:dyDescent="0.25">
      <c r="A98" s="26">
        <v>92</v>
      </c>
      <c r="B98" s="16" t="s">
        <v>27</v>
      </c>
      <c r="C98" s="4">
        <v>5</v>
      </c>
      <c r="D98" s="11" t="s">
        <v>23</v>
      </c>
      <c r="E98" s="32">
        <v>0</v>
      </c>
      <c r="F98" s="32">
        <f t="shared" si="3"/>
        <v>0</v>
      </c>
      <c r="G98" s="32">
        <v>0</v>
      </c>
      <c r="H98" s="32">
        <f t="shared" si="4"/>
        <v>0</v>
      </c>
      <c r="I98" s="30">
        <f t="shared" si="5"/>
        <v>0</v>
      </c>
    </row>
    <row r="99" spans="1:9" s="8" customFormat="1" ht="16.95" customHeight="1" x14ac:dyDescent="0.25">
      <c r="A99" s="26">
        <v>93</v>
      </c>
      <c r="B99" s="16" t="s">
        <v>37</v>
      </c>
      <c r="C99" s="4">
        <v>5</v>
      </c>
      <c r="D99" s="11" t="s">
        <v>23</v>
      </c>
      <c r="E99" s="32">
        <v>0</v>
      </c>
      <c r="F99" s="32">
        <f t="shared" si="3"/>
        <v>0</v>
      </c>
      <c r="G99" s="32">
        <v>0</v>
      </c>
      <c r="H99" s="32">
        <f t="shared" si="4"/>
        <v>0</v>
      </c>
      <c r="I99" s="30">
        <f t="shared" si="5"/>
        <v>0</v>
      </c>
    </row>
    <row r="100" spans="1:9" s="8" customFormat="1" ht="16.95" customHeight="1" x14ac:dyDescent="0.25">
      <c r="A100" s="26">
        <v>94</v>
      </c>
      <c r="B100" s="16" t="s">
        <v>45</v>
      </c>
      <c r="C100" s="4">
        <v>1</v>
      </c>
      <c r="D100" s="11" t="s">
        <v>4</v>
      </c>
      <c r="E100" s="32">
        <v>0</v>
      </c>
      <c r="F100" s="32">
        <f t="shared" si="3"/>
        <v>0</v>
      </c>
      <c r="G100" s="32">
        <v>0</v>
      </c>
      <c r="H100" s="32">
        <f t="shared" si="4"/>
        <v>0</v>
      </c>
      <c r="I100" s="30">
        <f t="shared" si="5"/>
        <v>0</v>
      </c>
    </row>
    <row r="101" spans="1:9" s="8" customFormat="1" ht="16.95" customHeight="1" x14ac:dyDescent="0.25">
      <c r="A101" s="26">
        <v>95</v>
      </c>
      <c r="B101" s="16" t="s">
        <v>36</v>
      </c>
      <c r="C101" s="4">
        <v>5</v>
      </c>
      <c r="D101" s="11" t="s">
        <v>23</v>
      </c>
      <c r="E101" s="32">
        <v>0</v>
      </c>
      <c r="F101" s="32">
        <f t="shared" si="3"/>
        <v>0</v>
      </c>
      <c r="G101" s="32">
        <v>0</v>
      </c>
      <c r="H101" s="32">
        <f t="shared" si="4"/>
        <v>0</v>
      </c>
      <c r="I101" s="30">
        <f t="shared" si="5"/>
        <v>0</v>
      </c>
    </row>
    <row r="102" spans="1:9" s="8" customFormat="1" ht="16.95" customHeight="1" x14ac:dyDescent="0.25">
      <c r="A102" s="26">
        <v>96</v>
      </c>
      <c r="B102" s="16" t="s">
        <v>25</v>
      </c>
      <c r="C102" s="4">
        <v>1</v>
      </c>
      <c r="D102" s="11" t="s">
        <v>4</v>
      </c>
      <c r="E102" s="32">
        <v>0</v>
      </c>
      <c r="F102" s="32">
        <f t="shared" si="3"/>
        <v>0</v>
      </c>
      <c r="G102" s="32">
        <v>0</v>
      </c>
      <c r="H102" s="32">
        <f t="shared" si="4"/>
        <v>0</v>
      </c>
      <c r="I102" s="30">
        <f t="shared" si="5"/>
        <v>0</v>
      </c>
    </row>
    <row r="103" spans="1:9" s="8" customFormat="1" ht="16.95" customHeight="1" x14ac:dyDescent="0.25">
      <c r="A103" s="26">
        <v>97</v>
      </c>
      <c r="B103" s="16" t="s">
        <v>113</v>
      </c>
      <c r="C103" s="4">
        <v>1</v>
      </c>
      <c r="D103" s="11" t="s">
        <v>4</v>
      </c>
      <c r="E103" s="32">
        <v>0</v>
      </c>
      <c r="F103" s="32">
        <f t="shared" si="3"/>
        <v>0</v>
      </c>
      <c r="G103" s="32">
        <v>0</v>
      </c>
      <c r="H103" s="32">
        <f t="shared" si="4"/>
        <v>0</v>
      </c>
      <c r="I103" s="30">
        <f t="shared" si="5"/>
        <v>0</v>
      </c>
    </row>
    <row r="104" spans="1:9" s="8" customFormat="1" ht="55.2" customHeight="1" x14ac:dyDescent="0.25">
      <c r="A104" s="26">
        <v>98</v>
      </c>
      <c r="B104" s="17" t="s">
        <v>41</v>
      </c>
      <c r="C104" s="4">
        <v>1</v>
      </c>
      <c r="D104" s="11" t="s">
        <v>4</v>
      </c>
      <c r="E104" s="32">
        <v>0</v>
      </c>
      <c r="F104" s="32">
        <f t="shared" si="3"/>
        <v>0</v>
      </c>
      <c r="G104" s="32">
        <v>0</v>
      </c>
      <c r="H104" s="32">
        <f t="shared" si="4"/>
        <v>0</v>
      </c>
      <c r="I104" s="30">
        <f t="shared" si="5"/>
        <v>0</v>
      </c>
    </row>
    <row r="105" spans="1:9" s="8" customFormat="1" ht="55.2" customHeight="1" x14ac:dyDescent="0.25">
      <c r="A105" s="26">
        <v>99</v>
      </c>
      <c r="B105" s="17" t="s">
        <v>42</v>
      </c>
      <c r="C105" s="4">
        <v>1</v>
      </c>
      <c r="D105" s="11" t="s">
        <v>4</v>
      </c>
      <c r="E105" s="32">
        <v>0</v>
      </c>
      <c r="F105" s="32">
        <f t="shared" si="3"/>
        <v>0</v>
      </c>
      <c r="G105" s="32">
        <v>0</v>
      </c>
      <c r="H105" s="32">
        <f t="shared" si="4"/>
        <v>0</v>
      </c>
      <c r="I105" s="30">
        <f t="shared" si="5"/>
        <v>0</v>
      </c>
    </row>
    <row r="106" spans="1:9" s="8" customFormat="1" ht="40.200000000000003" customHeight="1" x14ac:dyDescent="0.25">
      <c r="A106" s="26">
        <v>100</v>
      </c>
      <c r="B106" s="17" t="s">
        <v>43</v>
      </c>
      <c r="C106" s="4">
        <v>1</v>
      </c>
      <c r="D106" s="11" t="s">
        <v>4</v>
      </c>
      <c r="E106" s="32">
        <v>0</v>
      </c>
      <c r="F106" s="32">
        <f t="shared" si="3"/>
        <v>0</v>
      </c>
      <c r="G106" s="32">
        <v>0</v>
      </c>
      <c r="H106" s="32">
        <f t="shared" si="4"/>
        <v>0</v>
      </c>
      <c r="I106" s="30">
        <f t="shared" si="5"/>
        <v>0</v>
      </c>
    </row>
    <row r="107" spans="1:9" s="8" customFormat="1" ht="16.95" customHeight="1" x14ac:dyDescent="0.25">
      <c r="A107" s="26">
        <v>101</v>
      </c>
      <c r="B107" s="16" t="s">
        <v>39</v>
      </c>
      <c r="C107" s="4">
        <v>1</v>
      </c>
      <c r="D107" s="11" t="s">
        <v>4</v>
      </c>
      <c r="E107" s="32">
        <v>0</v>
      </c>
      <c r="F107" s="32">
        <f t="shared" si="3"/>
        <v>0</v>
      </c>
      <c r="G107" s="32">
        <v>0</v>
      </c>
      <c r="H107" s="32">
        <f t="shared" si="4"/>
        <v>0</v>
      </c>
      <c r="I107" s="30">
        <f t="shared" si="5"/>
        <v>0</v>
      </c>
    </row>
    <row r="108" spans="1:9" s="8" customFormat="1" ht="16.95" customHeight="1" x14ac:dyDescent="0.25">
      <c r="A108" s="26">
        <v>102</v>
      </c>
      <c r="B108" s="16" t="s">
        <v>44</v>
      </c>
      <c r="C108" s="13">
        <v>100</v>
      </c>
      <c r="D108" s="11" t="s">
        <v>8</v>
      </c>
      <c r="E108" s="32">
        <v>0</v>
      </c>
      <c r="F108" s="32">
        <f t="shared" si="3"/>
        <v>0</v>
      </c>
      <c r="G108" s="32">
        <v>0</v>
      </c>
      <c r="H108" s="32">
        <f t="shared" si="4"/>
        <v>0</v>
      </c>
      <c r="I108" s="30">
        <f t="shared" si="5"/>
        <v>0</v>
      </c>
    </row>
    <row r="109" spans="1:9" s="8" customFormat="1" ht="16.95" customHeight="1" x14ac:dyDescent="0.25">
      <c r="A109" s="26">
        <v>103</v>
      </c>
      <c r="B109" s="16" t="s">
        <v>54</v>
      </c>
      <c r="C109" s="4">
        <v>1</v>
      </c>
      <c r="D109" s="11" t="s">
        <v>4</v>
      </c>
      <c r="E109" s="32">
        <v>0</v>
      </c>
      <c r="F109" s="32">
        <f t="shared" si="3"/>
        <v>0</v>
      </c>
      <c r="G109" s="32">
        <v>0</v>
      </c>
      <c r="H109" s="32">
        <f t="shared" si="4"/>
        <v>0</v>
      </c>
      <c r="I109" s="30">
        <f t="shared" si="5"/>
        <v>0</v>
      </c>
    </row>
    <row r="110" spans="1:9" s="8" customFormat="1" ht="16.95" customHeight="1" x14ac:dyDescent="0.25">
      <c r="A110" s="26"/>
      <c r="B110" s="16"/>
      <c r="C110" s="4"/>
      <c r="D110" s="11"/>
      <c r="E110" s="29"/>
      <c r="F110" s="32"/>
      <c r="G110" s="29"/>
      <c r="H110" s="32"/>
      <c r="I110" s="30"/>
    </row>
    <row r="111" spans="1:9" s="8" customFormat="1" ht="16.95" customHeight="1" x14ac:dyDescent="0.25">
      <c r="A111" s="26"/>
      <c r="B111" s="6" t="s">
        <v>112</v>
      </c>
      <c r="C111" s="4"/>
      <c r="D111" s="11"/>
      <c r="E111" s="29"/>
      <c r="F111" s="32"/>
      <c r="G111" s="29"/>
      <c r="H111" s="32"/>
      <c r="I111" s="30"/>
    </row>
    <row r="112" spans="1:9" s="8" customFormat="1" ht="16.95" customHeight="1" x14ac:dyDescent="0.25">
      <c r="A112" s="26">
        <v>104</v>
      </c>
      <c r="B112" s="16" t="s">
        <v>52</v>
      </c>
      <c r="C112" s="4">
        <v>1</v>
      </c>
      <c r="D112" s="11" t="s">
        <v>4</v>
      </c>
      <c r="E112" s="32">
        <v>0</v>
      </c>
      <c r="F112" s="32">
        <f t="shared" si="3"/>
        <v>0</v>
      </c>
      <c r="G112" s="32">
        <v>0</v>
      </c>
      <c r="H112" s="32">
        <f t="shared" si="4"/>
        <v>0</v>
      </c>
      <c r="I112" s="30">
        <f t="shared" si="5"/>
        <v>0</v>
      </c>
    </row>
    <row r="113" spans="1:9" s="8" customFormat="1" ht="16.95" customHeight="1" x14ac:dyDescent="0.25">
      <c r="A113" s="26">
        <v>105</v>
      </c>
      <c r="B113" s="16" t="s">
        <v>53</v>
      </c>
      <c r="C113" s="4">
        <v>1</v>
      </c>
      <c r="D113" s="11" t="s">
        <v>4</v>
      </c>
      <c r="E113" s="32">
        <v>0</v>
      </c>
      <c r="F113" s="32">
        <f t="shared" si="3"/>
        <v>0</v>
      </c>
      <c r="G113" s="32">
        <v>0</v>
      </c>
      <c r="H113" s="32">
        <f t="shared" si="4"/>
        <v>0</v>
      </c>
      <c r="I113" s="30">
        <f t="shared" si="5"/>
        <v>0</v>
      </c>
    </row>
    <row r="114" spans="1:9" s="8" customFormat="1" ht="16.95" customHeight="1" x14ac:dyDescent="0.25">
      <c r="A114" s="26">
        <v>106</v>
      </c>
      <c r="B114" s="16" t="s">
        <v>51</v>
      </c>
      <c r="C114" s="4">
        <v>1</v>
      </c>
      <c r="D114" s="11" t="s">
        <v>4</v>
      </c>
      <c r="E114" s="32">
        <v>0</v>
      </c>
      <c r="F114" s="32">
        <f t="shared" si="3"/>
        <v>0</v>
      </c>
      <c r="G114" s="32">
        <v>0</v>
      </c>
      <c r="H114" s="32">
        <f t="shared" si="4"/>
        <v>0</v>
      </c>
      <c r="I114" s="30">
        <f t="shared" si="5"/>
        <v>0</v>
      </c>
    </row>
    <row r="115" spans="1:9" s="8" customFormat="1" ht="16.95" customHeight="1" x14ac:dyDescent="0.25">
      <c r="A115" s="26">
        <v>107</v>
      </c>
      <c r="B115" s="16" t="s">
        <v>50</v>
      </c>
      <c r="C115" s="4">
        <v>1</v>
      </c>
      <c r="D115" s="11" t="s">
        <v>4</v>
      </c>
      <c r="E115" s="32">
        <v>0</v>
      </c>
      <c r="F115" s="32">
        <f t="shared" si="3"/>
        <v>0</v>
      </c>
      <c r="G115" s="32">
        <v>0</v>
      </c>
      <c r="H115" s="32">
        <f t="shared" si="4"/>
        <v>0</v>
      </c>
      <c r="I115" s="30">
        <f t="shared" si="5"/>
        <v>0</v>
      </c>
    </row>
    <row r="116" spans="1:9" s="8" customFormat="1" ht="16.95" customHeight="1" x14ac:dyDescent="0.25">
      <c r="A116" s="26">
        <v>108</v>
      </c>
      <c r="B116" s="16" t="s">
        <v>49</v>
      </c>
      <c r="C116" s="4">
        <v>1</v>
      </c>
      <c r="D116" s="11" t="s">
        <v>4</v>
      </c>
      <c r="E116" s="32">
        <v>0</v>
      </c>
      <c r="F116" s="32">
        <f t="shared" si="3"/>
        <v>0</v>
      </c>
      <c r="G116" s="32">
        <v>0</v>
      </c>
      <c r="H116" s="32">
        <f t="shared" si="4"/>
        <v>0</v>
      </c>
      <c r="I116" s="30">
        <f t="shared" si="5"/>
        <v>0</v>
      </c>
    </row>
    <row r="117" spans="1:9" s="8" customFormat="1" ht="16.95" customHeight="1" x14ac:dyDescent="0.25">
      <c r="A117" s="26">
        <v>109</v>
      </c>
      <c r="B117" s="16" t="s">
        <v>48</v>
      </c>
      <c r="C117" s="4">
        <v>1</v>
      </c>
      <c r="D117" s="11" t="s">
        <v>4</v>
      </c>
      <c r="E117" s="32">
        <v>0</v>
      </c>
      <c r="F117" s="32">
        <f t="shared" si="3"/>
        <v>0</v>
      </c>
      <c r="G117" s="32">
        <v>0</v>
      </c>
      <c r="H117" s="32">
        <f t="shared" si="4"/>
        <v>0</v>
      </c>
      <c r="I117" s="30">
        <f t="shared" si="5"/>
        <v>0</v>
      </c>
    </row>
    <row r="118" spans="1:9" s="8" customFormat="1" ht="16.95" customHeight="1" x14ac:dyDescent="0.25">
      <c r="A118" s="26">
        <v>110</v>
      </c>
      <c r="B118" s="16" t="s">
        <v>47</v>
      </c>
      <c r="C118" s="4">
        <v>1</v>
      </c>
      <c r="D118" s="11" t="s">
        <v>4</v>
      </c>
      <c r="E118" s="32">
        <v>0</v>
      </c>
      <c r="F118" s="32">
        <f t="shared" si="3"/>
        <v>0</v>
      </c>
      <c r="G118" s="32">
        <v>0</v>
      </c>
      <c r="H118" s="32">
        <f t="shared" si="4"/>
        <v>0</v>
      </c>
      <c r="I118" s="30">
        <f t="shared" si="5"/>
        <v>0</v>
      </c>
    </row>
    <row r="119" spans="1:9" s="8" customFormat="1" ht="16.95" customHeight="1" x14ac:dyDescent="0.25">
      <c r="A119" s="26">
        <v>111</v>
      </c>
      <c r="B119" s="18" t="s">
        <v>10</v>
      </c>
      <c r="C119" s="19">
        <v>1</v>
      </c>
      <c r="D119" s="5" t="s">
        <v>4</v>
      </c>
      <c r="E119" s="32">
        <v>0</v>
      </c>
      <c r="F119" s="32">
        <f t="shared" si="3"/>
        <v>0</v>
      </c>
      <c r="G119" s="32">
        <v>0</v>
      </c>
      <c r="H119" s="32">
        <f t="shared" si="4"/>
        <v>0</v>
      </c>
      <c r="I119" s="30">
        <f t="shared" si="5"/>
        <v>0</v>
      </c>
    </row>
    <row r="120" spans="1:9" s="8" customFormat="1" ht="16.95" customHeight="1" x14ac:dyDescent="0.25">
      <c r="A120" s="26">
        <v>112</v>
      </c>
      <c r="B120" s="18" t="s">
        <v>40</v>
      </c>
      <c r="C120" s="19">
        <v>1</v>
      </c>
      <c r="D120" s="5" t="s">
        <v>4</v>
      </c>
      <c r="E120" s="32">
        <v>0</v>
      </c>
      <c r="F120" s="32">
        <f t="shared" si="3"/>
        <v>0</v>
      </c>
      <c r="G120" s="32">
        <v>0</v>
      </c>
      <c r="H120" s="32">
        <f t="shared" si="4"/>
        <v>0</v>
      </c>
      <c r="I120" s="30">
        <f t="shared" si="5"/>
        <v>0</v>
      </c>
    </row>
    <row r="121" spans="1:9" s="8" customFormat="1" ht="16.95" customHeight="1" x14ac:dyDescent="0.25">
      <c r="A121" s="26">
        <v>113</v>
      </c>
      <c r="B121" s="4" t="s">
        <v>29</v>
      </c>
      <c r="C121" s="4">
        <v>1</v>
      </c>
      <c r="D121" s="11" t="s">
        <v>4</v>
      </c>
      <c r="E121" s="32">
        <v>0</v>
      </c>
      <c r="F121" s="32">
        <f t="shared" si="3"/>
        <v>0</v>
      </c>
      <c r="G121" s="32">
        <v>0</v>
      </c>
      <c r="H121" s="32">
        <f t="shared" si="4"/>
        <v>0</v>
      </c>
      <c r="I121" s="30">
        <f t="shared" si="5"/>
        <v>0</v>
      </c>
    </row>
    <row r="122" spans="1:9" s="8" customFormat="1" ht="16.95" customHeight="1" x14ac:dyDescent="0.25">
      <c r="A122" s="26">
        <v>114</v>
      </c>
      <c r="B122" s="4" t="s">
        <v>30</v>
      </c>
      <c r="C122" s="4">
        <v>1</v>
      </c>
      <c r="D122" s="11" t="s">
        <v>4</v>
      </c>
      <c r="E122" s="32">
        <v>0</v>
      </c>
      <c r="F122" s="32">
        <f t="shared" si="3"/>
        <v>0</v>
      </c>
      <c r="G122" s="32">
        <v>0</v>
      </c>
      <c r="H122" s="32">
        <f t="shared" si="4"/>
        <v>0</v>
      </c>
      <c r="I122" s="30">
        <f t="shared" si="5"/>
        <v>0</v>
      </c>
    </row>
    <row r="123" spans="1:9" s="8" customFormat="1" ht="16.95" customHeight="1" x14ac:dyDescent="0.25">
      <c r="A123" s="26">
        <v>115</v>
      </c>
      <c r="B123" s="4" t="s">
        <v>114</v>
      </c>
      <c r="C123" s="4">
        <v>1</v>
      </c>
      <c r="D123" s="11" t="s">
        <v>4</v>
      </c>
      <c r="E123" s="32">
        <v>0</v>
      </c>
      <c r="F123" s="32">
        <f t="shared" si="3"/>
        <v>0</v>
      </c>
      <c r="G123" s="32">
        <v>0</v>
      </c>
      <c r="H123" s="32">
        <f t="shared" si="4"/>
        <v>0</v>
      </c>
      <c r="I123" s="30">
        <f t="shared" si="5"/>
        <v>0</v>
      </c>
    </row>
    <row r="124" spans="1:9" s="8" customFormat="1" ht="16.95" customHeight="1" x14ac:dyDescent="0.25">
      <c r="A124" s="26">
        <v>116</v>
      </c>
      <c r="B124" s="11" t="s">
        <v>115</v>
      </c>
      <c r="C124" s="4">
        <v>1</v>
      </c>
      <c r="D124" s="11" t="s">
        <v>4</v>
      </c>
      <c r="E124" s="32">
        <v>0</v>
      </c>
      <c r="F124" s="32">
        <f t="shared" si="3"/>
        <v>0</v>
      </c>
      <c r="G124" s="32">
        <v>0</v>
      </c>
      <c r="H124" s="32">
        <f t="shared" si="4"/>
        <v>0</v>
      </c>
      <c r="I124" s="30">
        <f t="shared" si="5"/>
        <v>0</v>
      </c>
    </row>
    <row r="125" spans="1:9" s="8" customFormat="1" ht="16.95" customHeight="1" x14ac:dyDescent="0.25">
      <c r="A125" s="26">
        <v>117</v>
      </c>
      <c r="B125" s="11" t="s">
        <v>31</v>
      </c>
      <c r="C125" s="4">
        <v>1</v>
      </c>
      <c r="D125" s="11" t="s">
        <v>4</v>
      </c>
      <c r="E125" s="32">
        <v>0</v>
      </c>
      <c r="F125" s="32">
        <f t="shared" si="3"/>
        <v>0</v>
      </c>
      <c r="G125" s="32">
        <v>0</v>
      </c>
      <c r="H125" s="32">
        <f t="shared" si="4"/>
        <v>0</v>
      </c>
      <c r="I125" s="30">
        <f t="shared" si="5"/>
        <v>0</v>
      </c>
    </row>
    <row r="126" spans="1:9" s="8" customFormat="1" ht="16.95" customHeight="1" x14ac:dyDescent="0.25">
      <c r="A126" s="26">
        <v>118</v>
      </c>
      <c r="B126" s="11" t="s">
        <v>32</v>
      </c>
      <c r="C126" s="4">
        <v>1</v>
      </c>
      <c r="D126" s="11" t="s">
        <v>4</v>
      </c>
      <c r="E126" s="32">
        <v>0</v>
      </c>
      <c r="F126" s="32">
        <f t="shared" si="3"/>
        <v>0</v>
      </c>
      <c r="G126" s="32">
        <v>0</v>
      </c>
      <c r="H126" s="32">
        <f t="shared" si="4"/>
        <v>0</v>
      </c>
      <c r="I126" s="30">
        <f t="shared" si="5"/>
        <v>0</v>
      </c>
    </row>
    <row r="127" spans="1:9" s="8" customFormat="1" ht="16.95" customHeight="1" x14ac:dyDescent="0.25">
      <c r="A127" s="26">
        <v>119</v>
      </c>
      <c r="B127" s="11" t="s">
        <v>33</v>
      </c>
      <c r="C127" s="4">
        <v>1</v>
      </c>
      <c r="D127" s="11" t="s">
        <v>4</v>
      </c>
      <c r="E127" s="32">
        <v>0</v>
      </c>
      <c r="F127" s="32">
        <f t="shared" si="3"/>
        <v>0</v>
      </c>
      <c r="G127" s="32">
        <v>0</v>
      </c>
      <c r="H127" s="32">
        <f t="shared" si="4"/>
        <v>0</v>
      </c>
      <c r="I127" s="30">
        <f t="shared" si="5"/>
        <v>0</v>
      </c>
    </row>
    <row r="128" spans="1:9" s="8" customFormat="1" ht="16.95" customHeight="1" x14ac:dyDescent="0.25">
      <c r="A128" s="26">
        <v>120</v>
      </c>
      <c r="B128" s="14" t="s">
        <v>28</v>
      </c>
      <c r="C128" s="4">
        <v>1</v>
      </c>
      <c r="D128" s="11" t="s">
        <v>4</v>
      </c>
      <c r="E128" s="32">
        <v>0</v>
      </c>
      <c r="F128" s="32">
        <f t="shared" si="3"/>
        <v>0</v>
      </c>
      <c r="G128" s="32">
        <v>0</v>
      </c>
      <c r="H128" s="32">
        <f t="shared" si="4"/>
        <v>0</v>
      </c>
      <c r="I128" s="30">
        <f t="shared" si="5"/>
        <v>0</v>
      </c>
    </row>
    <row r="129" spans="1:9" s="8" customFormat="1" ht="16.95" customHeight="1" x14ac:dyDescent="0.25">
      <c r="A129" s="26">
        <v>121</v>
      </c>
      <c r="B129" s="11" t="s">
        <v>34</v>
      </c>
      <c r="C129" s="4">
        <v>1</v>
      </c>
      <c r="D129" s="11" t="s">
        <v>4</v>
      </c>
      <c r="E129" s="32">
        <v>0</v>
      </c>
      <c r="F129" s="32">
        <f t="shared" si="3"/>
        <v>0</v>
      </c>
      <c r="G129" s="32">
        <v>0</v>
      </c>
      <c r="H129" s="32">
        <f t="shared" si="4"/>
        <v>0</v>
      </c>
      <c r="I129" s="30">
        <f t="shared" si="5"/>
        <v>0</v>
      </c>
    </row>
    <row r="130" spans="1:9" s="8" customFormat="1" ht="16.95" customHeight="1" x14ac:dyDescent="0.25">
      <c r="A130" s="9"/>
      <c r="B130" s="4"/>
      <c r="C130" s="4"/>
      <c r="D130" s="11"/>
    </row>
    <row r="131" spans="1:9" s="8" customFormat="1" ht="16.95" customHeight="1" x14ac:dyDescent="0.25">
      <c r="A131" s="9"/>
      <c r="B131" s="4"/>
      <c r="C131" s="13"/>
      <c r="D131" s="4"/>
      <c r="I131" s="28">
        <f>SUM(I3:I129)</f>
        <v>0</v>
      </c>
    </row>
    <row r="132" spans="1:9" s="8" customFormat="1" ht="16.95" customHeight="1" x14ac:dyDescent="0.25">
      <c r="A132" s="9"/>
      <c r="B132" s="4"/>
      <c r="C132" s="13"/>
      <c r="D132" s="4"/>
    </row>
    <row r="133" spans="1:9" s="8" customFormat="1" ht="18" customHeight="1" x14ac:dyDescent="0.25">
      <c r="A133" s="9"/>
      <c r="B133" s="5"/>
      <c r="C133" s="4"/>
      <c r="D133" s="11"/>
      <c r="E133" s="1"/>
    </row>
    <row r="134" spans="1:9" s="8" customFormat="1" ht="18" customHeight="1" x14ac:dyDescent="0.25">
      <c r="A134" s="9"/>
      <c r="B134" s="6"/>
      <c r="C134" s="4"/>
      <c r="D134" s="11"/>
      <c r="E134" s="1"/>
    </row>
    <row r="135" spans="1:9" ht="18" customHeight="1" x14ac:dyDescent="0.25">
      <c r="A135" s="2"/>
      <c r="B135" s="4"/>
      <c r="C135" s="3"/>
      <c r="D135" s="3"/>
    </row>
    <row r="136" spans="1:9" ht="18" customHeight="1" x14ac:dyDescent="0.25">
      <c r="A136" s="2"/>
      <c r="B136" s="4"/>
      <c r="C136" s="3"/>
      <c r="D136" s="3"/>
    </row>
    <row r="137" spans="1:9" ht="18" customHeight="1" x14ac:dyDescent="0.25">
      <c r="A137" s="2"/>
      <c r="B137" s="5"/>
      <c r="C137" s="3"/>
      <c r="D137" s="3"/>
    </row>
    <row r="138" spans="1:9" ht="18" customHeight="1" x14ac:dyDescent="0.25">
      <c r="A138" s="2"/>
      <c r="B138" s="3"/>
      <c r="C138" s="3"/>
      <c r="D138" s="3"/>
    </row>
    <row r="139" spans="1:9" ht="18" customHeight="1" x14ac:dyDescent="0.25">
      <c r="A139" s="2"/>
      <c r="B139" s="3"/>
      <c r="C139" s="3"/>
      <c r="D139" s="3"/>
    </row>
    <row r="140" spans="1:9" ht="18" customHeight="1" x14ac:dyDescent="0.25">
      <c r="A140" s="2"/>
      <c r="B140" s="3"/>
      <c r="C140" s="3"/>
      <c r="D140" s="3"/>
    </row>
    <row r="141" spans="1:9" ht="18" customHeight="1" x14ac:dyDescent="0.25">
      <c r="A141" s="2"/>
      <c r="B141" s="3"/>
      <c r="C141" s="3"/>
      <c r="D141" s="3"/>
    </row>
    <row r="142" spans="1:9" ht="18" customHeight="1" x14ac:dyDescent="0.25">
      <c r="A142" s="2"/>
      <c r="B142" s="3"/>
      <c r="C142" s="3"/>
      <c r="D142" s="3"/>
    </row>
    <row r="143" spans="1:9" ht="18" customHeight="1" x14ac:dyDescent="0.25">
      <c r="A143" s="2"/>
      <c r="B143" s="3"/>
      <c r="C143" s="3"/>
      <c r="D143" s="3"/>
    </row>
    <row r="144" spans="1:9" ht="18" customHeight="1" x14ac:dyDescent="0.25">
      <c r="A144" s="2"/>
      <c r="B144" s="3"/>
      <c r="C144" s="3"/>
      <c r="D144" s="3"/>
    </row>
    <row r="145" spans="1:4" ht="18" customHeight="1" x14ac:dyDescent="0.25">
      <c r="A145" s="2"/>
      <c r="B145" s="3"/>
      <c r="C145" s="3"/>
      <c r="D145" s="3"/>
    </row>
    <row r="146" spans="1:4" ht="18" customHeight="1" x14ac:dyDescent="0.25">
      <c r="A146" s="2"/>
      <c r="B146" s="3"/>
      <c r="C146" s="3"/>
      <c r="D146" s="3"/>
    </row>
    <row r="147" spans="1:4" ht="18" customHeight="1" x14ac:dyDescent="0.25">
      <c r="A147" s="2"/>
      <c r="B147" s="3"/>
      <c r="C147" s="3"/>
      <c r="D147" s="3"/>
    </row>
    <row r="148" spans="1:4" ht="18" customHeight="1" x14ac:dyDescent="0.25">
      <c r="A148" s="2"/>
      <c r="B148" s="3"/>
      <c r="C148" s="3"/>
      <c r="D148" s="3"/>
    </row>
    <row r="149" spans="1:4" ht="18" customHeight="1" x14ac:dyDescent="0.25">
      <c r="A149" s="2"/>
      <c r="B149" s="3"/>
      <c r="C149" s="3"/>
      <c r="D149" s="3"/>
    </row>
    <row r="150" spans="1:4" ht="18" customHeight="1" x14ac:dyDescent="0.25">
      <c r="A150" s="2"/>
      <c r="B150" s="3"/>
      <c r="C150" s="3"/>
      <c r="D150" s="3"/>
    </row>
    <row r="151" spans="1:4" ht="18" customHeight="1" x14ac:dyDescent="0.25">
      <c r="A151" s="2"/>
      <c r="B151" s="3"/>
      <c r="C151" s="3"/>
      <c r="D151" s="3"/>
    </row>
    <row r="152" spans="1:4" ht="18" customHeight="1" x14ac:dyDescent="0.25">
      <c r="A152" s="2"/>
      <c r="B152" s="3"/>
      <c r="C152" s="3"/>
      <c r="D152" s="3"/>
    </row>
    <row r="153" spans="1:4" ht="18" customHeight="1" x14ac:dyDescent="0.25">
      <c r="A153" s="2"/>
      <c r="B153" s="3"/>
      <c r="C153" s="3"/>
      <c r="D153" s="3"/>
    </row>
    <row r="154" spans="1:4" ht="18" customHeight="1" x14ac:dyDescent="0.25">
      <c r="A154" s="2"/>
      <c r="B154" s="3"/>
      <c r="C154" s="3"/>
      <c r="D154" s="3"/>
    </row>
    <row r="155" spans="1:4" ht="18" customHeight="1" x14ac:dyDescent="0.25">
      <c r="A155" s="2"/>
      <c r="B155" s="3"/>
      <c r="C155" s="3"/>
      <c r="D155" s="3"/>
    </row>
    <row r="156" spans="1:4" ht="18" customHeight="1" x14ac:dyDescent="0.25">
      <c r="A156" s="2"/>
      <c r="B156" s="3"/>
      <c r="C156" s="3"/>
      <c r="D156" s="3"/>
    </row>
    <row r="157" spans="1:4" ht="18" customHeight="1" x14ac:dyDescent="0.25">
      <c r="A157" s="2"/>
      <c r="B157" s="3"/>
      <c r="C157" s="3"/>
      <c r="D157" s="3"/>
    </row>
    <row r="158" spans="1:4" ht="18" customHeight="1" x14ac:dyDescent="0.25">
      <c r="A158" s="2"/>
      <c r="B158" s="3"/>
      <c r="C158" s="3"/>
      <c r="D158" s="3"/>
    </row>
    <row r="159" spans="1:4" ht="18" customHeight="1" x14ac:dyDescent="0.25">
      <c r="A159" s="2"/>
      <c r="B159" s="3"/>
      <c r="C159" s="3"/>
      <c r="D159" s="3"/>
    </row>
    <row r="160" spans="1:4" ht="18" customHeight="1" x14ac:dyDescent="0.25">
      <c r="A160" s="2"/>
      <c r="B160" s="3"/>
      <c r="C160" s="3"/>
      <c r="D160" s="3"/>
    </row>
    <row r="161" spans="1:4" ht="18" customHeight="1" x14ac:dyDescent="0.25">
      <c r="A161" s="2"/>
      <c r="B161" s="3"/>
      <c r="C161" s="3"/>
      <c r="D161" s="3"/>
    </row>
    <row r="162" spans="1:4" ht="18" customHeight="1" x14ac:dyDescent="0.25">
      <c r="A162" s="2"/>
      <c r="B162" s="3"/>
      <c r="C162" s="3"/>
      <c r="D162" s="3"/>
    </row>
    <row r="163" spans="1:4" ht="18" customHeight="1" x14ac:dyDescent="0.25">
      <c r="A163" s="2"/>
      <c r="B163" s="3"/>
      <c r="C163" s="3"/>
      <c r="D163" s="3"/>
    </row>
    <row r="164" spans="1:4" ht="18" customHeight="1" x14ac:dyDescent="0.25">
      <c r="A164" s="2"/>
      <c r="B164" s="3"/>
      <c r="C164" s="3"/>
      <c r="D164" s="3"/>
    </row>
    <row r="165" spans="1:4" ht="18" customHeight="1" x14ac:dyDescent="0.25">
      <c r="A165" s="2"/>
      <c r="B165" s="3"/>
      <c r="C165" s="3"/>
      <c r="D165" s="3"/>
    </row>
    <row r="166" spans="1:4" ht="18" customHeight="1" x14ac:dyDescent="0.25">
      <c r="A166" s="2"/>
      <c r="B166" s="3"/>
      <c r="C166" s="3"/>
      <c r="D166" s="3"/>
    </row>
    <row r="167" spans="1:4" ht="18" customHeight="1" x14ac:dyDescent="0.25">
      <c r="A167" s="2"/>
      <c r="B167" s="3"/>
      <c r="C167" s="3"/>
      <c r="D167" s="3"/>
    </row>
    <row r="168" spans="1:4" ht="18" customHeight="1" x14ac:dyDescent="0.25">
      <c r="A168" s="2"/>
      <c r="B168" s="3"/>
      <c r="C168" s="3"/>
      <c r="D168" s="5"/>
    </row>
    <row r="169" spans="1:4" ht="18" customHeight="1" x14ac:dyDescent="0.25">
      <c r="A169" s="2"/>
      <c r="B169" s="3"/>
      <c r="C169" s="3"/>
      <c r="D169" s="5"/>
    </row>
    <row r="170" spans="1:4" ht="18" customHeight="1" x14ac:dyDescent="0.25">
      <c r="A170" s="2"/>
      <c r="B170" s="3"/>
      <c r="C170" s="3"/>
      <c r="D170" s="5"/>
    </row>
    <row r="171" spans="1:4" ht="18" customHeight="1" x14ac:dyDescent="0.25">
      <c r="A171" s="2"/>
      <c r="B171" s="5"/>
      <c r="C171" s="3"/>
      <c r="D171" s="5"/>
    </row>
    <row r="172" spans="1:4" ht="18" customHeight="1" x14ac:dyDescent="0.25">
      <c r="B172" s="5"/>
      <c r="C172" s="21"/>
      <c r="D172" s="20"/>
    </row>
    <row r="173" spans="1:4" ht="18" customHeight="1" x14ac:dyDescent="0.25">
      <c r="B173" s="5"/>
      <c r="C173" s="21"/>
      <c r="D173" s="20"/>
    </row>
    <row r="174" spans="1:4" ht="18" customHeight="1" x14ac:dyDescent="0.25">
      <c r="B174" s="5"/>
      <c r="C174" s="3"/>
      <c r="D174" s="3"/>
    </row>
    <row r="175" spans="1:4" ht="18" customHeight="1" x14ac:dyDescent="0.25">
      <c r="B175" s="6"/>
      <c r="C175" s="3"/>
      <c r="D175" s="3"/>
    </row>
    <row r="176" spans="1:4" ht="18" customHeight="1" x14ac:dyDescent="0.25">
      <c r="B176" s="7"/>
      <c r="C176" s="3"/>
      <c r="D176" s="3"/>
    </row>
    <row r="177" spans="2:4" ht="18" customHeight="1" x14ac:dyDescent="0.25">
      <c r="B177" s="3"/>
      <c r="C177" s="3"/>
      <c r="D177" s="3"/>
    </row>
    <row r="178" spans="2:4" ht="18" customHeight="1" x14ac:dyDescent="0.25">
      <c r="B178" s="3"/>
      <c r="C178" s="3"/>
      <c r="D178" s="3"/>
    </row>
    <row r="179" spans="2:4" ht="18" customHeight="1" x14ac:dyDescent="0.25">
      <c r="B179" s="3"/>
      <c r="C179" s="3"/>
      <c r="D179" s="3"/>
    </row>
    <row r="180" spans="2:4" ht="18" customHeight="1" x14ac:dyDescent="0.25">
      <c r="B180" s="3"/>
      <c r="C180" s="3"/>
      <c r="D180" s="3"/>
    </row>
    <row r="181" spans="2:4" ht="18" customHeight="1" x14ac:dyDescent="0.25">
      <c r="B181" s="3"/>
      <c r="C181" s="3"/>
      <c r="D181" s="3"/>
    </row>
    <row r="182" spans="2:4" ht="18" customHeight="1" x14ac:dyDescent="0.25">
      <c r="B182" s="3"/>
      <c r="C182" s="3"/>
      <c r="D182" s="3"/>
    </row>
    <row r="183" spans="2:4" ht="18" customHeight="1" x14ac:dyDescent="0.25">
      <c r="B183" s="3"/>
      <c r="C183" s="3"/>
      <c r="D183" s="3"/>
    </row>
    <row r="184" spans="2:4" ht="18" customHeight="1" x14ac:dyDescent="0.25">
      <c r="B184" s="3"/>
      <c r="C184" s="3"/>
      <c r="D184" s="3"/>
    </row>
    <row r="185" spans="2:4" ht="18" customHeight="1" x14ac:dyDescent="0.25">
      <c r="B185" s="3"/>
      <c r="C185" s="3"/>
      <c r="D185" s="3"/>
    </row>
    <row r="186" spans="2:4" ht="18" customHeight="1" x14ac:dyDescent="0.25">
      <c r="B186" s="3"/>
      <c r="C186" s="3"/>
      <c r="D186" s="3"/>
    </row>
    <row r="187" spans="2:4" ht="18" customHeight="1" x14ac:dyDescent="0.25">
      <c r="B187" s="3"/>
      <c r="C187" s="3"/>
      <c r="D187" s="3"/>
    </row>
    <row r="188" spans="2:4" ht="18" customHeight="1" x14ac:dyDescent="0.25">
      <c r="B188" s="3"/>
      <c r="C188" s="3"/>
      <c r="D188" s="3"/>
    </row>
    <row r="189" spans="2:4" ht="18" customHeight="1" x14ac:dyDescent="0.25">
      <c r="B189" s="3"/>
      <c r="C189" s="3"/>
      <c r="D189" s="3"/>
    </row>
    <row r="190" spans="2:4" ht="18" customHeight="1" x14ac:dyDescent="0.25">
      <c r="B190" s="3"/>
      <c r="C190" s="3"/>
      <c r="D190" s="5"/>
    </row>
    <row r="191" spans="2:4" ht="18" customHeight="1" x14ac:dyDescent="0.25">
      <c r="B191" s="3"/>
      <c r="C191" s="3"/>
      <c r="D191" s="5"/>
    </row>
    <row r="192" spans="2:4" ht="18" customHeight="1" x14ac:dyDescent="0.25">
      <c r="B192" s="3"/>
      <c r="C192" s="3"/>
      <c r="D192" s="5"/>
    </row>
    <row r="193" spans="2:4" ht="18" customHeight="1" x14ac:dyDescent="0.25">
      <c r="B193" s="5"/>
      <c r="C193" s="3"/>
      <c r="D193" s="5"/>
    </row>
    <row r="194" spans="2:4" ht="18" customHeight="1" x14ac:dyDescent="0.25">
      <c r="B194" s="5"/>
    </row>
    <row r="195" spans="2:4" ht="18" customHeight="1" x14ac:dyDescent="0.25">
      <c r="B195" s="5"/>
    </row>
    <row r="196" spans="2:4" ht="18" customHeight="1" x14ac:dyDescent="0.25">
      <c r="B196" s="5"/>
    </row>
  </sheetData>
  <pageMargins left="0.70866141732283472" right="0.70866141732283472" top="0.78740157480314965" bottom="0.78740157480314965" header="0.31496062992125984" footer="0.31496062992125984"/>
  <pageSetup paperSize="9" scale="57" orientation="portrait" r:id="rId1"/>
  <headerFooter>
    <oddHeader>&amp;L&amp;G&amp;C&amp;"Arial CE,Tučné"Rekonstrukce elektroinstalace objektu 231
ve skladu Hněvice&amp;"Arial CE,Obyčejné"
&amp;"Arial CE,Tučné"Výkaz výměr&amp;R&amp;G</oddHeader>
    <oddFooter xml:space="preserve">&amp;LVypracoval : Bc. Jaromír Seifert
Podpis        :   &amp;RList : &amp;P / Listů: &amp;N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Chemopetrol ELSEV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Kunca</dc:creator>
  <cp:lastModifiedBy>Jaromír</cp:lastModifiedBy>
  <cp:lastPrinted>2014-06-27T08:13:52Z</cp:lastPrinted>
  <dcterms:created xsi:type="dcterms:W3CDTF">2001-06-14T04:26:26Z</dcterms:created>
  <dcterms:modified xsi:type="dcterms:W3CDTF">2014-07-10T08:32:49Z</dcterms:modified>
</cp:coreProperties>
</file>